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codeName="ThisWorkbook"/>
  <mc:AlternateContent xmlns:mc="http://schemas.openxmlformats.org/markup-compatibility/2006">
    <mc:Choice Requires="x15">
      <x15ac:absPath xmlns:x15ac="http://schemas.microsoft.com/office/spreadsheetml/2010/11/ac" url="C:\Users\lennart.hermans\Desktop\"/>
    </mc:Choice>
  </mc:AlternateContent>
  <bookViews>
    <workbookView xWindow="0" yWindow="465" windowWidth="25605" windowHeight="15465" tabRatio="794" firstSheet="6" activeTab="14"/>
  </bookViews>
  <sheets>
    <sheet name="Using this document" sheetId="32" r:id="rId1"/>
    <sheet name="% Weightings" sheetId="31" r:id="rId2"/>
    <sheet name="AllQuestions" sheetId="29" r:id="rId3"/>
    <sheet name="AllQuestionsKey" sheetId="30" r:id="rId4"/>
    <sheet name="Categories" sheetId="33" r:id="rId5"/>
    <sheet name="Strategy I" sheetId="1" r:id="rId6"/>
    <sheet name="Targets &amp; Initiatives" sheetId="14" r:id="rId7"/>
    <sheet name="Risks" sheetId="15" r:id="rId8"/>
    <sheet name="Opportunities" sheetId="16" r:id="rId9"/>
    <sheet name="Emissions Methodology" sheetId="8" r:id="rId10"/>
    <sheet name="Emissions data" sheetId="17" r:id="rId11"/>
    <sheet name="Emissions Performance" sheetId="26" r:id="rId12"/>
    <sheet name="Scope 3" sheetId="27" r:id="rId13"/>
    <sheet name="Sign Off" sheetId="36" r:id="rId14"/>
    <sheet name="Version Control" sheetId="35" r:id="rId15"/>
  </sheets>
  <definedNames>
    <definedName name="_xlnm._FilterDatabase" localSheetId="2" hidden="1">AllQuestions!$A$3:$X$37</definedName>
    <definedName name="_xlnm._FilterDatabase" localSheetId="4" hidden="1">Categories!$D$15:$I$67</definedName>
    <definedName name="_xlnm.Print_Area" localSheetId="1">'% Weightings'!$A$1:$U$15</definedName>
    <definedName name="_xlnm.Print_Area" localSheetId="2">AllQuestions!$A$1:$O$37</definedName>
    <definedName name="_xlnm.Print_Area" localSheetId="4">Categories!$A$1:$G$39</definedName>
    <definedName name="_xlnm.Print_Area" localSheetId="10">'Emissions data'!$A$1:$R$10</definedName>
    <definedName name="_xlnm.Print_Area" localSheetId="9">'Emissions Methodology'!$A$1:$R$8</definedName>
    <definedName name="_xlnm.Print_Area" localSheetId="11">'Emissions Performance'!$A$1:$R$18</definedName>
    <definedName name="_xlnm.Print_Area" localSheetId="8">Opportunities!$A$1:$R$26</definedName>
    <definedName name="_xlnm.Print_Area" localSheetId="7">Risks!$A$1:$R$26</definedName>
    <definedName name="_xlnm.Print_Area" localSheetId="12">'Scope 3'!$A$1:$R$7</definedName>
    <definedName name="_xlnm.Print_Area" localSheetId="13">'Sign Off'!$A$1:$R$14</definedName>
    <definedName name="_xlnm.Print_Area" localSheetId="5">'Strategy I'!$A$1:$R$25</definedName>
    <definedName name="_xlnm.Print_Area" localSheetId="6">'Targets &amp; Initiatives'!$A$1:$R$83</definedName>
    <definedName name="_xlnm.Print_Area" localSheetId="0">'Using this document'!$A$1:$A$18</definedName>
    <definedName name="_xlnm.Print_Titles" localSheetId="2">AllQuestions!$B:$C,AllQuestions!$2:$3</definedName>
    <definedName name="_xlnm.Print_Titles" localSheetId="10">'Emissions data'!$1:$4</definedName>
    <definedName name="_xlnm.Print_Titles" localSheetId="9">'Emissions Methodology'!$1:$4</definedName>
    <definedName name="_xlnm.Print_Titles" localSheetId="11">'Emissions Performance'!$1:$4</definedName>
    <definedName name="_xlnm.Print_Titles" localSheetId="8">Opportunities!$1:$4</definedName>
    <definedName name="_xlnm.Print_Titles" localSheetId="7">Risks!$1:$4</definedName>
    <definedName name="_xlnm.Print_Titles" localSheetId="12">'Scope 3'!$1:$4</definedName>
    <definedName name="_xlnm.Print_Titles" localSheetId="13">'Sign Off'!$1:$4</definedName>
    <definedName name="_xlnm.Print_Titles" localSheetId="5">'Strategy I'!$1:$4</definedName>
    <definedName name="_xlnm.Print_Titles" localSheetId="6">'Targets &amp; Initiatives'!$1:$4</definedName>
  </definedNames>
  <calcPr calcId="171027"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9" i="36" l="1"/>
  <c r="G9" i="36"/>
  <c r="H9" i="36"/>
  <c r="N9" i="36"/>
  <c r="Q9" i="36"/>
  <c r="D14" i="36"/>
  <c r="E14" i="36"/>
  <c r="G14" i="36"/>
  <c r="H14" i="36"/>
  <c r="M14" i="36"/>
  <c r="N14" i="36"/>
  <c r="P14" i="36"/>
  <c r="Q14" i="36"/>
  <c r="Q6" i="27"/>
  <c r="I14" i="31"/>
  <c r="J14" i="31"/>
  <c r="G14" i="31"/>
  <c r="H14" i="31"/>
  <c r="E14" i="31"/>
  <c r="F14" i="31"/>
  <c r="P4" i="31"/>
  <c r="C14" i="31"/>
  <c r="D14" i="31"/>
  <c r="T4" i="31"/>
  <c r="T7" i="31"/>
  <c r="T9" i="31"/>
  <c r="T10" i="31"/>
  <c r="T11" i="31"/>
  <c r="T13" i="31"/>
  <c r="S4" i="31"/>
  <c r="S5" i="31"/>
  <c r="S6" i="31"/>
  <c r="S7" i="31"/>
  <c r="S8" i="31"/>
  <c r="S9" i="31"/>
  <c r="S10" i="31"/>
  <c r="S11" i="31"/>
  <c r="S12" i="31"/>
  <c r="S13" i="31"/>
  <c r="S14" i="31"/>
  <c r="R4" i="31"/>
  <c r="R5" i="31"/>
  <c r="R6" i="31"/>
  <c r="R7" i="31"/>
  <c r="R8" i="31"/>
  <c r="R9" i="31"/>
  <c r="R10" i="31"/>
  <c r="R11" i="31"/>
  <c r="R12" i="31"/>
  <c r="R14" i="31"/>
  <c r="Q4" i="31"/>
  <c r="Q5" i="31"/>
  <c r="Q6" i="31"/>
  <c r="Q7" i="31"/>
  <c r="Q8" i="31"/>
  <c r="Q9" i="31"/>
  <c r="Q10" i="31"/>
  <c r="Q11" i="31"/>
  <c r="Q12" i="31"/>
  <c r="Q14" i="31"/>
  <c r="P5" i="31"/>
  <c r="P6" i="31"/>
  <c r="P8" i="31"/>
  <c r="P12" i="31"/>
  <c r="O4" i="31"/>
  <c r="O7" i="31"/>
  <c r="O9" i="31"/>
  <c r="O10" i="31"/>
  <c r="O11" i="31"/>
  <c r="N4" i="31"/>
  <c r="N5" i="31"/>
  <c r="N6" i="31"/>
  <c r="N7" i="31"/>
  <c r="N8" i="31"/>
  <c r="N9" i="31"/>
  <c r="N10" i="31"/>
  <c r="N11" i="31"/>
  <c r="N12" i="31"/>
  <c r="N14" i="31"/>
  <c r="M4" i="31"/>
  <c r="M5" i="31"/>
  <c r="M6" i="31"/>
  <c r="M7" i="31"/>
  <c r="M8" i="31"/>
  <c r="M9" i="31"/>
  <c r="M10" i="31"/>
  <c r="M11" i="31"/>
  <c r="M12" i="31"/>
  <c r="M14" i="31"/>
  <c r="E60" i="14"/>
  <c r="H60" i="14"/>
  <c r="E9" i="26"/>
  <c r="H9" i="26"/>
  <c r="N9" i="26"/>
  <c r="Q9" i="26"/>
  <c r="D14" i="26"/>
  <c r="E14" i="26"/>
  <c r="G14" i="26"/>
  <c r="H14" i="26"/>
  <c r="M14" i="26"/>
  <c r="N14" i="26"/>
  <c r="P14" i="26"/>
  <c r="Q14" i="26"/>
  <c r="H10" i="17"/>
  <c r="E10" i="17"/>
  <c r="Q26" i="16"/>
  <c r="P26" i="16"/>
  <c r="N26" i="16"/>
  <c r="M26" i="16"/>
  <c r="H26" i="16"/>
  <c r="G26" i="16"/>
  <c r="E26" i="16"/>
  <c r="D26" i="16"/>
  <c r="Q19" i="16"/>
  <c r="N19" i="16"/>
  <c r="H19" i="16"/>
  <c r="E19" i="16"/>
  <c r="Q12" i="16"/>
  <c r="N12" i="16"/>
  <c r="H12" i="16"/>
  <c r="E12" i="16"/>
  <c r="Q26" i="15"/>
  <c r="P26" i="15"/>
  <c r="N26" i="15"/>
  <c r="M26" i="15"/>
  <c r="H26" i="15"/>
  <c r="G26" i="15"/>
  <c r="E26" i="15"/>
  <c r="D26" i="15"/>
  <c r="Q19" i="15"/>
  <c r="N19" i="15"/>
  <c r="H19" i="15"/>
  <c r="E19" i="15"/>
  <c r="Q12" i="15"/>
  <c r="N12" i="15"/>
  <c r="H12" i="15"/>
  <c r="E12" i="15"/>
  <c r="Q83" i="14"/>
  <c r="N83" i="14"/>
  <c r="H83" i="14"/>
  <c r="E83" i="14"/>
  <c r="N76" i="14"/>
  <c r="H76" i="14"/>
  <c r="E76" i="14"/>
  <c r="Q69" i="14"/>
  <c r="N69" i="14"/>
  <c r="H69" i="14"/>
  <c r="E69" i="14"/>
  <c r="Q60" i="14"/>
  <c r="P60" i="14"/>
  <c r="N60" i="14"/>
  <c r="M60" i="14"/>
  <c r="G60" i="14"/>
  <c r="D60" i="14"/>
  <c r="P51" i="14"/>
  <c r="N51" i="14"/>
  <c r="M51" i="14"/>
  <c r="H51" i="14"/>
  <c r="E51" i="14"/>
  <c r="Q33" i="14"/>
  <c r="N33" i="14"/>
  <c r="H33" i="14"/>
  <c r="E33" i="14"/>
  <c r="Q24" i="14"/>
  <c r="N24" i="14"/>
  <c r="H24" i="14"/>
  <c r="E24" i="14"/>
  <c r="Q25" i="1"/>
  <c r="P25" i="1"/>
  <c r="N25" i="1"/>
  <c r="M25" i="1"/>
  <c r="H25" i="1"/>
  <c r="G25" i="1"/>
  <c r="D25" i="1"/>
  <c r="Q18" i="1"/>
  <c r="P18" i="1"/>
  <c r="N18" i="1"/>
  <c r="H18" i="1"/>
  <c r="E18" i="1"/>
  <c r="Q11" i="1"/>
  <c r="N11" i="1"/>
  <c r="H11" i="1"/>
  <c r="E11" i="1"/>
  <c r="O12" i="31"/>
  <c r="O8" i="31"/>
  <c r="O6" i="31"/>
  <c r="O5" i="31"/>
  <c r="O14" i="31"/>
  <c r="P11" i="31"/>
  <c r="P10" i="31"/>
  <c r="P9" i="31"/>
  <c r="P7" i="31"/>
  <c r="P14" i="31"/>
  <c r="T12" i="31"/>
  <c r="T8" i="31"/>
  <c r="T6" i="31"/>
  <c r="T5" i="31"/>
  <c r="T14" i="31"/>
</calcChain>
</file>

<file path=xl/sharedStrings.xml><?xml version="1.0" encoding="utf-8"?>
<sst xmlns="http://schemas.openxmlformats.org/spreadsheetml/2006/main" count="1642" uniqueCount="375">
  <si>
    <t>Total denominator for this route</t>
  </si>
  <si>
    <t>Number</t>
  </si>
  <si>
    <t>Question</t>
  </si>
  <si>
    <t>Disclosure scoring criteria</t>
  </si>
  <si>
    <t>Awareness scoring criteria</t>
  </si>
  <si>
    <t xml:space="preserve">Management scoring criteria </t>
  </si>
  <si>
    <t xml:space="preserve">Leadership scoring criteria </t>
  </si>
  <si>
    <t>Num</t>
  </si>
  <si>
    <t>Denom</t>
  </si>
  <si>
    <t>Strategy</t>
  </si>
  <si>
    <t>CC2.2 "Yes" route</t>
  </si>
  <si>
    <t>CC2.2</t>
  </si>
  <si>
    <t xml:space="preserve">Is climate change integrated into your business strategy? </t>
  </si>
  <si>
    <t>CC2.2a</t>
  </si>
  <si>
    <t>Please describe the process and outcomes</t>
  </si>
  <si>
    <t>CC2.2b</t>
  </si>
  <si>
    <t xml:space="preserve">Please explain why not </t>
  </si>
  <si>
    <t>CC2.2 "No" route</t>
  </si>
  <si>
    <t>CC2.2 "Questions not answered" route</t>
  </si>
  <si>
    <t>1 Leadership point will be awarded if full Management points were scored.</t>
  </si>
  <si>
    <r>
      <rPr>
        <b/>
        <sz val="9"/>
        <rFont val="Arial"/>
        <family val="2"/>
      </rPr>
      <t xml:space="preserve">Drop-down menu option: </t>
    </r>
    <r>
      <rPr>
        <sz val="9"/>
        <rFont val="Arial"/>
        <family val="2"/>
      </rPr>
      <t>No</t>
    </r>
  </si>
  <si>
    <r>
      <rPr>
        <sz val="9"/>
        <rFont val="Arial"/>
        <family val="2"/>
      </rPr>
      <t>Drop-down menu option: No -</t>
    </r>
    <r>
      <rPr>
        <b/>
        <sz val="9"/>
        <rFont val="Arial"/>
        <family val="2"/>
      </rPr>
      <t xml:space="preserve"> 0 points</t>
    </r>
  </si>
  <si>
    <t>CC7.2</t>
  </si>
  <si>
    <t>Please give the name of the standard, protocol or methodology you have used to collect activity data and calculate Scope 1 and Scope 2 emissions</t>
  </si>
  <si>
    <t>CC7.2a</t>
  </si>
  <si>
    <t>If you have selected “Other” in CC7.2 Please provide details of the standard, protocol or methodology you have used to collect activity data and calculate Scope 1 and Scope 2 emissions</t>
  </si>
  <si>
    <t>This question is not scored for Disclosure</t>
  </si>
  <si>
    <t>This question is not scored for Awareness</t>
  </si>
  <si>
    <t>This question is not scored for Management</t>
  </si>
  <si>
    <t>This question is not scored for Leadership</t>
  </si>
  <si>
    <r>
      <t xml:space="preserve">No selection made: </t>
    </r>
    <r>
      <rPr>
        <b/>
        <sz val="9"/>
        <rFont val="Arial"/>
        <family val="2"/>
      </rPr>
      <t>0 points</t>
    </r>
  </si>
  <si>
    <r>
      <t>No selection made:</t>
    </r>
    <r>
      <rPr>
        <b/>
        <sz val="9"/>
        <rFont val="Arial"/>
        <family val="2"/>
      </rPr>
      <t xml:space="preserve"> 0 points</t>
    </r>
  </si>
  <si>
    <r>
      <t>Drop-down menu option:</t>
    </r>
    <r>
      <rPr>
        <sz val="9"/>
        <rFont val="Arial"/>
        <family val="2"/>
      </rPr>
      <t xml:space="preserve"> Yes</t>
    </r>
  </si>
  <si>
    <r>
      <rPr>
        <sz val="9"/>
        <rFont val="Arial"/>
        <family val="2"/>
      </rPr>
      <t xml:space="preserve">No selection made - </t>
    </r>
    <r>
      <rPr>
        <b/>
        <sz val="9"/>
        <rFont val="Arial"/>
        <family val="2"/>
      </rPr>
      <t>0 points</t>
    </r>
  </si>
  <si>
    <t>Business strategy</t>
  </si>
  <si>
    <r>
      <t>Disclosure points will be awarded for answering the question - 3</t>
    </r>
    <r>
      <rPr>
        <b/>
        <sz val="9"/>
        <rFont val="Arial"/>
        <family val="2"/>
      </rPr>
      <t xml:space="preserve"> points</t>
    </r>
  </si>
  <si>
    <r>
      <t xml:space="preserve">Drop-down menu option: </t>
    </r>
    <r>
      <rPr>
        <sz val="9"/>
        <rFont val="Arial"/>
        <family val="2"/>
      </rPr>
      <t>No</t>
    </r>
  </si>
  <si>
    <t>Targets and Initiatives</t>
  </si>
  <si>
    <t>Targets</t>
  </si>
  <si>
    <t>CC3.1 "Absolute and Intensity targets" route</t>
  </si>
  <si>
    <t>Did you have an emissions reduction or renewable energy consumption or production target that was active (ongoing or reached completion) in the reporting year?</t>
  </si>
  <si>
    <r>
      <t xml:space="preserve">Drop-down menu option: </t>
    </r>
    <r>
      <rPr>
        <sz val="9"/>
        <rFont val="Arial"/>
        <family val="2"/>
      </rPr>
      <t xml:space="preserve">Absolute &amp; Intensity targets - </t>
    </r>
    <r>
      <rPr>
        <b/>
        <sz val="9"/>
        <rFont val="Arial"/>
        <family val="2"/>
      </rPr>
      <t>1 point</t>
    </r>
  </si>
  <si>
    <t>CC3.1 "Absolute targets" route</t>
  </si>
  <si>
    <t>Please provide details of your absolute target</t>
  </si>
  <si>
    <t>CC3.1b</t>
  </si>
  <si>
    <t>Please provide details of your intensity target</t>
  </si>
  <si>
    <t>CC3.1e</t>
  </si>
  <si>
    <t>For all of your targets, please provide details on your progress against this target made in the reporting year</t>
  </si>
  <si>
    <t>.</t>
  </si>
  <si>
    <t>CC3.1 "Intensity Targets" route</t>
  </si>
  <si>
    <t>CC3.1 "No" route</t>
  </si>
  <si>
    <r>
      <t xml:space="preserve">Drop-down menu option: No - </t>
    </r>
    <r>
      <rPr>
        <b/>
        <sz val="9"/>
        <rFont val="Arial"/>
        <family val="2"/>
      </rPr>
      <t>0 points</t>
    </r>
  </si>
  <si>
    <t>CC3.1 "Question not answered" route</t>
  </si>
  <si>
    <t>Question not answered - 0 points</t>
  </si>
  <si>
    <t>CC3.3 "Yes" Route</t>
  </si>
  <si>
    <t>CC3.3</t>
  </si>
  <si>
    <t>Did you have emissions reduction initiatives that were active within the reporting year (this can include those in the planning and/or  implementation phases)</t>
  </si>
  <si>
    <t>CC3.3b</t>
  </si>
  <si>
    <t xml:space="preserve">For those initiatives implemented in the reporting year, please provide details in the table below </t>
  </si>
  <si>
    <t>CC3.3d</t>
  </si>
  <si>
    <t>If you do not have any emission reduction initiatives, please explain why not</t>
  </si>
  <si>
    <t>CC3.3 "No" Route</t>
  </si>
  <si>
    <t>CC3.3 "Question not answered" route</t>
  </si>
  <si>
    <t xml:space="preserve">Climate Change Risks </t>
  </si>
  <si>
    <r>
      <rPr>
        <b/>
        <sz val="9"/>
        <rFont val="Arial"/>
        <family val="2"/>
      </rPr>
      <t xml:space="preserve">The scoring methodology is the same for questions relating to regulatory, physical and other climate related risks. Therefore the scoring methodology is presented only once in this document. However, companies should respond to each type of risk individually. </t>
    </r>
    <r>
      <rPr>
        <sz val="9"/>
        <rFont val="Arial"/>
        <family val="2"/>
      </rPr>
      <t xml:space="preserve">
The question numbers are relevant to the following types of risk: 
CC5.1a, CC5.1d - Regulatory risks 
CC5.1b, CC5.1e - Physical risks
CC5.1c, CC5.1f - Other risks</t>
    </r>
  </si>
  <si>
    <t>CC5.1</t>
  </si>
  <si>
    <t>Have you identified any climate change risks that have the potential to generate a substantive change in your business operations, revenue or expenditure?</t>
  </si>
  <si>
    <t>CC5.1a,b,c</t>
  </si>
  <si>
    <t>CC5.1d,e,f</t>
  </si>
  <si>
    <t xml:space="preserve">Climate Change Opportunities </t>
  </si>
  <si>
    <t xml:space="preserve">Regulatory/Physical/Other opportunities
</t>
  </si>
  <si>
    <r>
      <rPr>
        <b/>
        <sz val="9"/>
        <rFont val="Arial"/>
        <family val="2"/>
      </rPr>
      <t xml:space="preserve">The scoring methodology is the same for questions relating to regulatory, physical and other climate related opportunities. Therefore the scoring methodology is presented only once in this document. However, companies should respond to each type of opportunity individually. </t>
    </r>
    <r>
      <rPr>
        <sz val="9"/>
        <rFont val="Arial"/>
        <family val="2"/>
      </rPr>
      <t xml:space="preserve">
The question numbers are relevant to the following types of opportunities: 
CC6.1a, CC6.1d - Regulatory opportunities
CC6.1b, CC6.1e - Physical opportunities
CC6.1c, CC6.1f - Other opportunities</t>
    </r>
  </si>
  <si>
    <t>CC6.1</t>
  </si>
  <si>
    <t>Have you identified any inherent climate change opportunities that have the potential to generate a substantive change in your business operations, revenue or expenditure?</t>
  </si>
  <si>
    <t>CC6.1a,b,c</t>
  </si>
  <si>
    <t>CC6.1d,e,f</t>
  </si>
  <si>
    <t>CC6.1 "Questions not answered" route</t>
  </si>
  <si>
    <t>Emissions data: Boundary, Scope 1 &amp; 2 emissions, exclusions and accuracy</t>
  </si>
  <si>
    <t xml:space="preserve">Boundary and Scope 1 &amp; Scope 2 emissions </t>
  </si>
  <si>
    <t>CC8.2</t>
  </si>
  <si>
    <t>Please provide your gross global Scope 1 emissions figures in metric tonnes CO2e</t>
  </si>
  <si>
    <t>CC8.3 (new)</t>
  </si>
  <si>
    <t>Does your company have any operations in markets providing product or supplier specific data in the form of contractual instruments?</t>
  </si>
  <si>
    <t>CC8.3a</t>
  </si>
  <si>
    <t>Please provide your gross global Scope 2 emissions figures in metric tonnes CO2e</t>
  </si>
  <si>
    <r>
      <rPr>
        <b/>
        <sz val="9"/>
        <color theme="1"/>
        <rFont val="Arial"/>
        <family val="2"/>
      </rPr>
      <t>Drop-down menu option</t>
    </r>
    <r>
      <rPr>
        <sz val="9"/>
        <color theme="1"/>
        <rFont val="Arial"/>
        <family val="2"/>
      </rPr>
      <t xml:space="preserve">: </t>
    </r>
    <r>
      <rPr>
        <sz val="9"/>
        <rFont val="Arial"/>
        <family val="2"/>
      </rPr>
      <t>No</t>
    </r>
  </si>
  <si>
    <t>Emissions reduction initiatives</t>
  </si>
  <si>
    <r>
      <t xml:space="preserve">Disclosure points will be awarded for answering the question - </t>
    </r>
    <r>
      <rPr>
        <b/>
        <sz val="9"/>
        <rFont val="Arial"/>
        <family val="2"/>
      </rPr>
      <t>2 points</t>
    </r>
  </si>
  <si>
    <t>No selection made of "Risks driven by changes in regulation" / "Risks driven by changes in physical climate parameters" / "Risks driven by changes in other climate-related developments"</t>
  </si>
  <si>
    <t xml:space="preserve">If CC5.1 (d, e, or f) is blank, then (a, b, or c) will score 0/7.
For example, if CC5.1d is blank, then CC5.1a scores 0/7. 
Independently, if CC5.1e is blank, then CC5.1b scores 0/7. </t>
  </si>
  <si>
    <t xml:space="preserve">If CC6.1 (d, e, or f) is blank, then (a, b, or c) will score 0/7.
For example, if CC6.1d is blank, then CC6.1a scores 0/7. 
Independently, if CC6.1e is blank, then CC6.1b scores 0/7. </t>
  </si>
  <si>
    <t>Emissions Performance</t>
  </si>
  <si>
    <t>CC12.1  "Increased/Decreased/No change" route</t>
  </si>
  <si>
    <t>CC12.1</t>
  </si>
  <si>
    <t>How do your absolute gross global emissions (Scope 1 and 2 combined) for the reporting year compare to the previous year?</t>
  </si>
  <si>
    <t>CC12.1 "Question not answered" route</t>
  </si>
  <si>
    <t>CC12.2</t>
  </si>
  <si>
    <t>Please describe your gross global combined Scope 1 and 2 emissions for the reporting year in metric tonnes CO2e per unit currency total revenue</t>
  </si>
  <si>
    <t>CC14.1</t>
  </si>
  <si>
    <t>Please provide data on sources of Scope 3 emissions that are relevant to your organization</t>
  </si>
  <si>
    <t>Sign Off</t>
  </si>
  <si>
    <t>CC15.1 "Question answered" route</t>
  </si>
  <si>
    <t>CC15.1</t>
  </si>
  <si>
    <t>Please provide the following information for the person that has signed off (approved) the CDP response)</t>
  </si>
  <si>
    <t>CC15.1 "Question not answered" route</t>
  </si>
  <si>
    <r>
      <t xml:space="preserve">Disclosure points will be awarded as follows:
"Name" column completed - </t>
    </r>
    <r>
      <rPr>
        <b/>
        <sz val="9"/>
        <rFont val="Arial"/>
        <family val="2"/>
      </rPr>
      <t xml:space="preserve">0.3 points </t>
    </r>
    <r>
      <rPr>
        <sz val="9"/>
        <rFont val="Arial"/>
        <family val="2"/>
      </rPr>
      <t xml:space="preserve">
"Job Title" column completed - </t>
    </r>
    <r>
      <rPr>
        <b/>
        <sz val="9"/>
        <rFont val="Arial"/>
        <family val="2"/>
      </rPr>
      <t>0.3 points</t>
    </r>
    <r>
      <rPr>
        <sz val="9"/>
        <rFont val="Arial"/>
        <family val="2"/>
      </rPr>
      <t xml:space="preserve">
 selection made from the drop-down of "Corresponding job category" -</t>
    </r>
    <r>
      <rPr>
        <b/>
        <sz val="9"/>
        <rFont val="Arial"/>
        <family val="2"/>
      </rPr>
      <t xml:space="preserve"> 0.4 points</t>
    </r>
  </si>
  <si>
    <t>No selection made</t>
  </si>
  <si>
    <r>
      <t xml:space="preserve">Disclosure points will be awarded for answering the question - </t>
    </r>
    <r>
      <rPr>
        <b/>
        <sz val="9"/>
        <rFont val="Arial"/>
        <family val="2"/>
      </rPr>
      <t>3 points</t>
    </r>
  </si>
  <si>
    <r>
      <rPr>
        <b/>
        <sz val="9"/>
        <rFont val="Arial"/>
        <family val="2"/>
      </rPr>
      <t>Drop-do</t>
    </r>
    <r>
      <rPr>
        <b/>
        <sz val="9"/>
        <color theme="1"/>
        <rFont val="Arial"/>
        <family val="2"/>
      </rPr>
      <t xml:space="preserve">wn menu option: </t>
    </r>
    <r>
      <rPr>
        <sz val="9"/>
        <color theme="1"/>
        <rFont val="Arial"/>
        <family val="2"/>
      </rPr>
      <t>Yes</t>
    </r>
  </si>
  <si>
    <r>
      <rPr>
        <b/>
        <sz val="9"/>
        <rFont val="Arial"/>
        <family val="2"/>
      </rPr>
      <t>Drop-down menu option:</t>
    </r>
    <r>
      <rPr>
        <sz val="9"/>
        <rFont val="Arial"/>
        <family val="2"/>
      </rPr>
      <t xml:space="preserve"> No</t>
    </r>
  </si>
  <si>
    <r>
      <rPr>
        <b/>
        <sz val="9"/>
        <rFont val="Arial"/>
        <family val="2"/>
      </rPr>
      <t>Drop-down menu option:</t>
    </r>
    <r>
      <rPr>
        <sz val="9"/>
        <rFont val="Arial"/>
        <family val="2"/>
      </rPr>
      <t xml:space="preserve"> Absolute &amp; Intensity targets -</t>
    </r>
    <r>
      <rPr>
        <b/>
        <sz val="9"/>
        <rFont val="Arial"/>
        <family val="2"/>
      </rPr>
      <t>1 point</t>
    </r>
  </si>
  <si>
    <r>
      <rPr>
        <b/>
        <sz val="9"/>
        <rFont val="Arial"/>
        <family val="2"/>
      </rPr>
      <t>Drop-down menu option:</t>
    </r>
    <r>
      <rPr>
        <sz val="9"/>
        <rFont val="Arial"/>
        <family val="2"/>
      </rPr>
      <t xml:space="preserve"> Absolute target</t>
    </r>
  </si>
  <si>
    <r>
      <t>Drop-down menu option:</t>
    </r>
    <r>
      <rPr>
        <sz val="9"/>
        <rFont val="Arial"/>
        <family val="2"/>
      </rPr>
      <t xml:space="preserve"> Absolute target</t>
    </r>
  </si>
  <si>
    <r>
      <rPr>
        <b/>
        <sz val="9"/>
        <rFont val="Arial"/>
        <family val="2"/>
      </rPr>
      <t>Drop-down menu option:</t>
    </r>
    <r>
      <rPr>
        <sz val="9"/>
        <rFont val="Arial"/>
        <family val="2"/>
      </rPr>
      <t xml:space="preserve"> Intensity target</t>
    </r>
  </si>
  <si>
    <t>Drop-down menu option: No</t>
  </si>
  <si>
    <r>
      <rPr>
        <b/>
        <sz val="9"/>
        <rFont val="Arial"/>
        <family val="2"/>
      </rPr>
      <t xml:space="preserve">Drop-down menu option: </t>
    </r>
    <r>
      <rPr>
        <sz val="9"/>
        <rFont val="Arial"/>
        <family val="2"/>
      </rPr>
      <t>Yes</t>
    </r>
  </si>
  <si>
    <t>Emissions methodology</t>
  </si>
  <si>
    <r>
      <t xml:space="preserve">Figure provided - </t>
    </r>
    <r>
      <rPr>
        <b/>
        <sz val="9"/>
        <rFont val="Arial"/>
        <family val="2"/>
      </rPr>
      <t>8 points</t>
    </r>
    <r>
      <rPr>
        <sz val="9"/>
        <rFont val="Arial"/>
        <family val="2"/>
      </rPr>
      <t xml:space="preserve">
</t>
    </r>
  </si>
  <si>
    <r>
      <t>Award points per column complete:
i) "Intensity figure" -</t>
    </r>
    <r>
      <rPr>
        <b/>
        <sz val="9"/>
        <rFont val="Arial"/>
        <family val="2"/>
      </rPr>
      <t xml:space="preserve"> 0.5 points;</t>
    </r>
    <r>
      <rPr>
        <sz val="9"/>
        <rFont val="Arial"/>
        <family val="2"/>
      </rPr>
      <t xml:space="preserve">
ii) "Metric denominator: Unit total revenue"  </t>
    </r>
    <r>
      <rPr>
        <b/>
        <sz val="9"/>
        <rFont val="Arial"/>
        <family val="2"/>
      </rPr>
      <t>- 0.5 points</t>
    </r>
    <r>
      <rPr>
        <sz val="9"/>
        <rFont val="Arial"/>
        <family val="2"/>
      </rPr>
      <t xml:space="preserve">
iii) "Scope 2 figure used" - </t>
    </r>
    <r>
      <rPr>
        <b/>
        <sz val="9"/>
        <rFont val="Arial"/>
        <family val="2"/>
      </rPr>
      <t>0.5 points;</t>
    </r>
    <r>
      <rPr>
        <sz val="9"/>
        <rFont val="Arial"/>
        <family val="2"/>
      </rPr>
      <t xml:space="preserve">
iv) "% change from previous year" - </t>
    </r>
    <r>
      <rPr>
        <b/>
        <sz val="9"/>
        <rFont val="Arial"/>
        <family val="2"/>
      </rPr>
      <t>0.5 points;</t>
    </r>
    <r>
      <rPr>
        <sz val="9"/>
        <rFont val="Arial"/>
        <family val="2"/>
      </rPr>
      <t xml:space="preserve">
v) "Direction of change from previous year" - </t>
    </r>
    <r>
      <rPr>
        <b/>
        <sz val="9"/>
        <rFont val="Arial"/>
        <family val="2"/>
      </rPr>
      <t>0.5 points;</t>
    </r>
    <r>
      <rPr>
        <sz val="9"/>
        <rFont val="Arial"/>
        <family val="2"/>
      </rPr>
      <t xml:space="preserve">
vi) "Reason for change"  -</t>
    </r>
    <r>
      <rPr>
        <b/>
        <sz val="9"/>
        <rFont val="Arial"/>
        <family val="2"/>
      </rPr>
      <t xml:space="preserve"> 0.5 points</t>
    </r>
  </si>
  <si>
    <r>
      <t xml:space="preserve">No selection made of "Risks driven by changes in regulation" / "Risks driven by changes in physical climate parameters" / "Risks driven by changes in other climate-related developments" - </t>
    </r>
    <r>
      <rPr>
        <b/>
        <sz val="9"/>
        <rFont val="Arial"/>
        <family val="2"/>
      </rPr>
      <t>0 points</t>
    </r>
  </si>
  <si>
    <r>
      <t>No selection made of "Risks driven by changes in regulation" / "Risks driven by changes in physical climate parameters" / "Risks driven by changes in other climate-related developments" -</t>
    </r>
    <r>
      <rPr>
        <b/>
        <sz val="9"/>
        <rFont val="Arial"/>
        <family val="2"/>
      </rPr>
      <t xml:space="preserve"> 0 points</t>
    </r>
  </si>
  <si>
    <t>CC5.1 "Question not answered" route</t>
  </si>
  <si>
    <r>
      <t xml:space="preserve">If all Awareness points were scored then award </t>
    </r>
    <r>
      <rPr>
        <b/>
        <sz val="9"/>
        <rFont val="Arial"/>
        <family val="2"/>
      </rPr>
      <t>1 point</t>
    </r>
    <r>
      <rPr>
        <sz val="9"/>
        <rFont val="Arial"/>
        <family val="2"/>
      </rPr>
      <t>.
Text Answer to cover:
i) explanation of how previous years' emissions reductions have occurred -</t>
    </r>
    <r>
      <rPr>
        <b/>
        <sz val="9"/>
        <rFont val="Arial"/>
        <family val="2"/>
      </rPr>
      <t xml:space="preserve"> 1 point</t>
    </r>
    <r>
      <rPr>
        <sz val="9"/>
        <rFont val="Arial"/>
        <family val="2"/>
      </rPr>
      <t xml:space="preserve">.
</t>
    </r>
  </si>
  <si>
    <r>
      <rPr>
        <b/>
        <sz val="9"/>
        <rFont val="Arial"/>
        <family val="2"/>
      </rPr>
      <t>One of the following drop down option selected:</t>
    </r>
    <r>
      <rPr>
        <sz val="9"/>
        <rFont val="Arial"/>
        <family val="2"/>
      </rPr>
      <t xml:space="preserve">
a) "Risks driven by changes in regulation"
b) "Risks driven by changes in physical climate parameters"
c) "Risks driven by changes in other climate-related developments"</t>
    </r>
  </si>
  <si>
    <t xml:space="preserve">Please describe your inherent risks driven by changes in regulation / in physical climate parameters / other climate-related developments
</t>
  </si>
  <si>
    <t>Please describe your inherent risks driven by changes in regulation / in physical climate parameters / other climate-related developments</t>
  </si>
  <si>
    <t>Please explain why you do not consider your company to be exposed to inherent risks driven by changes in regulation/changes in physical climate parameters/changes in other climate-related developments that have the potential to generate a substantive change in your business operations, revenue or expenditure</t>
  </si>
  <si>
    <t>Please describe your inherent opportunities that are driven by changes in regulation / changes in physical parameters / other climate related developments</t>
  </si>
  <si>
    <t>Please explain why you do not consider your company to be exposed to inherent opportunities driven by changes in regulation / changes in physical parameters / other climate related developments that have the potential to generate a substantive change in your business operations, revenue or expenditure</t>
  </si>
  <si>
    <r>
      <t xml:space="preserve">Figure provided in either column 1 "Scope 2, location-based" OR column 2 "Scope 2, market-based"  - </t>
    </r>
    <r>
      <rPr>
        <b/>
        <sz val="9"/>
        <rFont val="Arial"/>
        <family val="2"/>
      </rPr>
      <t>8 points.</t>
    </r>
    <r>
      <rPr>
        <sz val="9"/>
        <rFont val="Arial"/>
        <family val="2"/>
      </rPr>
      <t xml:space="preserve">
</t>
    </r>
  </si>
  <si>
    <r>
      <t>If full Awareness points scored and both criteria are met below -</t>
    </r>
    <r>
      <rPr>
        <b/>
        <sz val="9"/>
        <rFont val="Arial"/>
        <family val="2"/>
      </rPr>
      <t xml:space="preserve"> 1 point</t>
    </r>
    <r>
      <rPr>
        <sz val="9"/>
        <rFont val="Arial"/>
        <family val="2"/>
      </rPr>
      <t>:
i) "Direction of change" is "Decrease"
ii) "Emissions reduction activity" is stated in "Reason for change".</t>
    </r>
  </si>
  <si>
    <r>
      <t xml:space="preserve">Disclosure points will be awarded if the following columns have been completed:
i) % complete (time) - </t>
    </r>
    <r>
      <rPr>
        <b/>
        <sz val="9"/>
        <rFont val="Arial"/>
        <family val="2"/>
      </rPr>
      <t>1 point</t>
    </r>
    <r>
      <rPr>
        <sz val="9"/>
        <rFont val="Arial"/>
        <family val="2"/>
      </rPr>
      <t xml:space="preserve">
ii) % complete (emissions) - </t>
    </r>
    <r>
      <rPr>
        <b/>
        <sz val="9"/>
        <rFont val="Arial"/>
        <family val="2"/>
      </rPr>
      <t>1 point</t>
    </r>
  </si>
  <si>
    <r>
      <rPr>
        <b/>
        <sz val="9"/>
        <rFont val="Arial"/>
        <family val="2"/>
      </rPr>
      <t>Drop-down menu option:</t>
    </r>
    <r>
      <rPr>
        <sz val="9"/>
        <rFont val="Arial"/>
        <family val="2"/>
      </rPr>
      <t xml:space="preserve"> renewable energy consumption or production target</t>
    </r>
  </si>
  <si>
    <t>CC3.1 "Renewable energy consumption or production target" route</t>
  </si>
  <si>
    <r>
      <rPr>
        <sz val="9"/>
        <color theme="1"/>
        <rFont val="Arial"/>
        <family val="2"/>
      </rPr>
      <t>Text answer to cover:
i</t>
    </r>
    <r>
      <rPr>
        <sz val="9"/>
        <rFont val="Arial"/>
        <family val="2"/>
      </rPr>
      <t xml:space="preserve">) a clear explanation of why climate change is not integrated into the business strategy - </t>
    </r>
    <r>
      <rPr>
        <b/>
        <sz val="9"/>
        <rFont val="Arial"/>
        <family val="2"/>
      </rPr>
      <t>1 point</t>
    </r>
    <r>
      <rPr>
        <sz val="9"/>
        <rFont val="Arial"/>
        <family val="2"/>
      </rPr>
      <t xml:space="preserve">
ii) an explanation providing company-specific information - </t>
    </r>
    <r>
      <rPr>
        <b/>
        <sz val="9"/>
        <rFont val="Arial"/>
        <family val="2"/>
      </rPr>
      <t>1 point;</t>
    </r>
    <r>
      <rPr>
        <sz val="9"/>
        <rFont val="Arial"/>
        <family val="2"/>
      </rPr>
      <t xml:space="preserve">
iii) how far into the future your business strategy looks - </t>
    </r>
    <r>
      <rPr>
        <b/>
        <sz val="9"/>
        <rFont val="Arial"/>
        <family val="2"/>
      </rPr>
      <t>1 point</t>
    </r>
    <r>
      <rPr>
        <sz val="9"/>
        <rFont val="Arial"/>
        <family val="2"/>
      </rPr>
      <t xml:space="preserve">;
iv) whether the company expects climate change to be integrated into the strategy in the future - </t>
    </r>
    <r>
      <rPr>
        <b/>
        <sz val="9"/>
        <rFont val="Arial"/>
        <family val="2"/>
      </rPr>
      <t>1 point</t>
    </r>
  </si>
  <si>
    <r>
      <t xml:space="preserve">3/4 Awareness points must have been scored to be eligible for points at Management level.
i) If 4/4 Awareness points scored - </t>
    </r>
    <r>
      <rPr>
        <b/>
        <sz val="9"/>
        <rFont val="Arial"/>
        <family val="2"/>
      </rPr>
      <t>1 point</t>
    </r>
    <r>
      <rPr>
        <sz val="9"/>
        <rFont val="Arial"/>
        <family val="2"/>
      </rPr>
      <t xml:space="preserve">;
ii) a company-specific example of why Climate change has not had an impact  - </t>
    </r>
    <r>
      <rPr>
        <b/>
        <sz val="9"/>
        <rFont val="Arial"/>
        <family val="2"/>
      </rPr>
      <t>2 point</t>
    </r>
    <r>
      <rPr>
        <sz val="9"/>
        <rFont val="Arial"/>
        <family val="2"/>
      </rPr>
      <t xml:space="preserve">;
Note: Maximum possible score </t>
    </r>
    <r>
      <rPr>
        <b/>
        <sz val="9"/>
        <rFont val="Arial"/>
        <family val="2"/>
      </rPr>
      <t>3/4 points.</t>
    </r>
    <r>
      <rPr>
        <sz val="9"/>
        <rFont val="Arial"/>
        <family val="2"/>
      </rPr>
      <t xml:space="preserve">
</t>
    </r>
  </si>
  <si>
    <t>CC3.1 "Absolute and / or Intensity targets AND Renewable energy consumption or production" route</t>
  </si>
  <si>
    <r>
      <rPr>
        <b/>
        <sz val="9"/>
        <rFont val="Arial"/>
        <family val="2"/>
      </rPr>
      <t>Drop-down menu option:</t>
    </r>
    <r>
      <rPr>
        <sz val="9"/>
        <rFont val="Arial"/>
        <family val="2"/>
      </rPr>
      <t xml:space="preserve"> Absolute &amp;/or Intensity targets AND Renewable energy consumption or production target -</t>
    </r>
    <r>
      <rPr>
        <b/>
        <sz val="9"/>
        <rFont val="Arial"/>
        <family val="2"/>
      </rPr>
      <t>1 point</t>
    </r>
  </si>
  <si>
    <r>
      <t xml:space="preserve">Drop-down menu option: </t>
    </r>
    <r>
      <rPr>
        <sz val="9"/>
        <rFont val="Arial"/>
        <family val="2"/>
      </rPr>
      <t xml:space="preserve">Absolute &amp;/or Intensity targets AND Renewable energy consumption or production target </t>
    </r>
    <r>
      <rPr>
        <b/>
        <sz val="9"/>
        <rFont val="Arial"/>
        <family val="2"/>
      </rPr>
      <t>-1 point</t>
    </r>
  </si>
  <si>
    <r>
      <rPr>
        <b/>
        <sz val="9"/>
        <rFont val="Arial"/>
        <family val="2"/>
      </rPr>
      <t>Drop-down menu option</t>
    </r>
    <r>
      <rPr>
        <sz val="9"/>
        <rFont val="Arial"/>
        <family val="2"/>
      </rPr>
      <t>: Absolute &amp;/or Intensity targets AND Renewable energy consumption or production target -</t>
    </r>
    <r>
      <rPr>
        <b/>
        <sz val="9"/>
        <rFont val="Arial"/>
        <family val="2"/>
      </rPr>
      <t>1 point</t>
    </r>
  </si>
  <si>
    <t>Please provide details of your renewable energy consumption and/or production target</t>
  </si>
  <si>
    <t xml:space="preserve">CC3.1 </t>
  </si>
  <si>
    <t xml:space="preserve">CC3.1a </t>
  </si>
  <si>
    <r>
      <rPr>
        <sz val="9"/>
        <rFont val="Arial"/>
        <family val="2"/>
      </rPr>
      <t>Text answer to cover:</t>
    </r>
    <r>
      <rPr>
        <b/>
        <sz val="9"/>
        <rFont val="Arial"/>
        <family val="2"/>
      </rPr>
      <t xml:space="preserve">
</t>
    </r>
    <r>
      <rPr>
        <sz val="9"/>
        <rFont val="Arial"/>
        <family val="2"/>
      </rPr>
      <t>i)</t>
    </r>
    <r>
      <rPr>
        <b/>
        <sz val="9"/>
        <rFont val="Arial"/>
        <family val="2"/>
      </rPr>
      <t xml:space="preserve"> </t>
    </r>
    <r>
      <rPr>
        <sz val="9"/>
        <rFont val="Arial"/>
        <family val="2"/>
      </rPr>
      <t xml:space="preserve">description of how the business strategy has been influenced (i.e. the internal process for collecting and reporting information to influence the strategy) - </t>
    </r>
    <r>
      <rPr>
        <b/>
        <sz val="9"/>
        <rFont val="Arial"/>
        <family val="2"/>
      </rPr>
      <t>1 point</t>
    </r>
    <r>
      <rPr>
        <sz val="9"/>
        <rFont val="Arial"/>
        <family val="2"/>
      </rPr>
      <t xml:space="preserve">;
ii) At least one example given of how the business strategy has been influenced - </t>
    </r>
    <r>
      <rPr>
        <b/>
        <sz val="9"/>
        <rFont val="Arial"/>
        <family val="2"/>
      </rPr>
      <t>1 point</t>
    </r>
    <r>
      <rPr>
        <sz val="9"/>
        <rFont val="Arial"/>
        <family val="2"/>
      </rPr>
      <t xml:space="preserve">;
iii) what aspects of climate change have influenced the strategy (e.g. need for adaptation, regulatory changes, or opportunities to develop green business) </t>
    </r>
    <r>
      <rPr>
        <i/>
        <sz val="9"/>
        <rFont val="Arial"/>
        <family val="2"/>
      </rPr>
      <t xml:space="preserve">- </t>
    </r>
    <r>
      <rPr>
        <b/>
        <sz val="9"/>
        <rFont val="Arial"/>
        <family val="2"/>
      </rPr>
      <t>1 point</t>
    </r>
    <r>
      <rPr>
        <sz val="9"/>
        <rFont val="Arial"/>
        <family val="2"/>
      </rPr>
      <t xml:space="preserve">;
iv) how the short term strategy has been influenced by climate change (or if none, this is stated). Short term can mean current </t>
    </r>
    <r>
      <rPr>
        <i/>
        <sz val="9"/>
        <rFont val="Arial"/>
        <family val="2"/>
      </rPr>
      <t>-</t>
    </r>
    <r>
      <rPr>
        <sz val="9"/>
        <rFont val="Arial"/>
        <family val="2"/>
      </rPr>
      <t xml:space="preserve"> </t>
    </r>
    <r>
      <rPr>
        <b/>
        <sz val="9"/>
        <rFont val="Arial"/>
        <family val="2"/>
      </rPr>
      <t>1 point;</t>
    </r>
    <r>
      <rPr>
        <sz val="9"/>
        <rFont val="Arial"/>
        <family val="2"/>
      </rPr>
      <t xml:space="preserve">
v) how the long term strategy has been influenced by climate change (or if there is none this is stated)</t>
    </r>
    <r>
      <rPr>
        <i/>
        <sz val="9"/>
        <rFont val="Arial"/>
        <family val="2"/>
      </rPr>
      <t xml:space="preserve"> - </t>
    </r>
    <r>
      <rPr>
        <b/>
        <sz val="9"/>
        <rFont val="Arial"/>
        <family val="2"/>
      </rPr>
      <t>1 point</t>
    </r>
    <r>
      <rPr>
        <sz val="9"/>
        <rFont val="Arial"/>
        <family val="2"/>
      </rPr>
      <t>;
vi) how this is gaining you strategic advantage over your competitors -</t>
    </r>
    <r>
      <rPr>
        <i/>
        <sz val="9"/>
        <rFont val="Arial"/>
        <family val="2"/>
      </rPr>
      <t xml:space="preserve"> </t>
    </r>
    <r>
      <rPr>
        <b/>
        <sz val="9"/>
        <rFont val="Arial"/>
        <family val="2"/>
      </rPr>
      <t>1 point</t>
    </r>
  </si>
  <si>
    <r>
      <t xml:space="preserve">At least 4/6 Awareness points must have been scored to be eligible for points at Management level.
Text answer to cover:
i) Business strategy is linked to an emissions reductions target or energy reduction target - </t>
    </r>
    <r>
      <rPr>
        <b/>
        <sz val="9"/>
        <rFont val="Arial"/>
        <family val="2"/>
      </rPr>
      <t>2 points;</t>
    </r>
    <r>
      <rPr>
        <sz val="9"/>
        <rFont val="Arial"/>
        <family val="2"/>
      </rPr>
      <t xml:space="preserve">
ii) at least one example of the most substantial business decision made (or if none, this is stated) (both the business decision and the aspect of climate change that has influenced the business decision must be made clear)  - </t>
    </r>
    <r>
      <rPr>
        <b/>
        <sz val="9"/>
        <rFont val="Arial"/>
        <family val="2"/>
      </rPr>
      <t xml:space="preserve">2 points.
</t>
    </r>
    <r>
      <rPr>
        <sz val="9"/>
        <rFont val="Arial"/>
        <family val="2"/>
      </rPr>
      <t>Please note: the business decision needs to be relevant to this reporting year but not necessarily made within this reporting year.</t>
    </r>
  </si>
  <si>
    <t>CC3.1</t>
  </si>
  <si>
    <t>CC3.1a</t>
  </si>
  <si>
    <t>CC3.1d</t>
  </si>
  <si>
    <r>
      <rPr>
        <sz val="9"/>
        <rFont val="Arial"/>
        <family val="2"/>
      </rPr>
      <t xml:space="preserve">Must have completed both the "Intensity figure" column and "Scope 2 figure used" column to be eligible for Awareness points.
If:
a) All columns complete - </t>
    </r>
    <r>
      <rPr>
        <b/>
        <sz val="9"/>
        <rFont val="Arial"/>
        <family val="2"/>
      </rPr>
      <t>1 point;</t>
    </r>
    <r>
      <rPr>
        <sz val="9"/>
        <rFont val="Arial"/>
        <family val="2"/>
      </rPr>
      <t xml:space="preserve">
b) only columns "% change from previous year" and "Direction of change from previous year" complete - </t>
    </r>
    <r>
      <rPr>
        <b/>
        <sz val="9"/>
        <rFont val="Arial"/>
        <family val="2"/>
      </rPr>
      <t>0.5 points.</t>
    </r>
  </si>
  <si>
    <t>Management scoring criteria</t>
  </si>
  <si>
    <t>Leadership scoring criteria</t>
  </si>
  <si>
    <t xml:space="preserve"> </t>
  </si>
  <si>
    <t xml:space="preserve">Emissions methodology </t>
  </si>
  <si>
    <t>Scope 3 emissions</t>
  </si>
  <si>
    <t>All questions overview</t>
  </si>
  <si>
    <t>Question route: leading question</t>
  </si>
  <si>
    <t>Questions</t>
  </si>
  <si>
    <t>Route</t>
  </si>
  <si>
    <t>Question text</t>
  </si>
  <si>
    <t>Disclosure</t>
  </si>
  <si>
    <t>Awareness</t>
  </si>
  <si>
    <t>Management</t>
  </si>
  <si>
    <t>Leadership</t>
  </si>
  <si>
    <t>D Num Max</t>
  </si>
  <si>
    <t>D Denom Max</t>
  </si>
  <si>
    <t>A Num Max</t>
  </si>
  <si>
    <t>A Denom Max</t>
  </si>
  <si>
    <t>M Num Max</t>
  </si>
  <si>
    <t>M Denom Max</t>
  </si>
  <si>
    <t>L Num Max</t>
  </si>
  <si>
    <t>L Denom Max</t>
  </si>
  <si>
    <t>Not scored</t>
  </si>
  <si>
    <t>New
Scored for completion</t>
  </si>
  <si>
    <t>CC2.2 Yes</t>
  </si>
  <si>
    <t>CC2.2 No</t>
  </si>
  <si>
    <t>CC3.1 Absolute targets</t>
  </si>
  <si>
    <t>New
Scored for cells completed and selection made in table</t>
  </si>
  <si>
    <t>CC3.1 Intesity targets</t>
  </si>
  <si>
    <t>CC3.1 Renewable energy consumption or production</t>
  </si>
  <si>
    <t>Please provide details of your renewable energy consumption and/or production target in your direct operations</t>
  </si>
  <si>
    <t>CC3.3 Yes</t>
  </si>
  <si>
    <t>CC3.3 No</t>
  </si>
  <si>
    <t>CC5.1 Regulatory risks</t>
  </si>
  <si>
    <t>CC5.1a</t>
  </si>
  <si>
    <t>Please describe your risks driven by changes in regulation</t>
  </si>
  <si>
    <t>CC5.1d</t>
  </si>
  <si>
    <t>Please explain why you do not consider your company to be exposed to risks driven by changes in regulation that have the potential to generate a substantive change in your business operations, revenue or expenditure</t>
  </si>
  <si>
    <t>CC5.1 Physical risks</t>
  </si>
  <si>
    <t>CC5.1b</t>
  </si>
  <si>
    <t xml:space="preserve">Please describe your risks driven by changes in physical climate parameters 
</t>
  </si>
  <si>
    <t>CC5.1e</t>
  </si>
  <si>
    <t>Please explain why you do not consider your company to be exposed to risks driven by changes in physical climate parameters that have the potential to generate a substantive change in your business operations, revenue or expenditure</t>
  </si>
  <si>
    <t>CC5.1 Other risks</t>
  </si>
  <si>
    <t>CC5.1c</t>
  </si>
  <si>
    <t xml:space="preserve">Please describe your risks driven by changes in other climate-related developments
</t>
  </si>
  <si>
    <t>CC5.1f</t>
  </si>
  <si>
    <t>Please explain why you do not consider your company to be exposed to other climate-related risks that have the potential to generate a substantive change in your business operations, revenue or expenditure</t>
  </si>
  <si>
    <t>CC6.1 Regulatory opportunity</t>
  </si>
  <si>
    <t>CC6.1a</t>
  </si>
  <si>
    <t xml:space="preserve">Please describe your inherent opportunities that are driven by changes in regulation
</t>
  </si>
  <si>
    <t>CC6.1d</t>
  </si>
  <si>
    <t>Please explain why you do not consider your company to be exposed to inherent opportunities driven by changes in regulation that have the potential to generate a substantive change in your business operations, revenue or expenditure</t>
  </si>
  <si>
    <t>CC6.1 Physical opportunity</t>
  </si>
  <si>
    <t>CC6.1b</t>
  </si>
  <si>
    <t>Please describe your inherent opportunities that are driven by changes in physical climate parameters</t>
  </si>
  <si>
    <t>CC6.1e</t>
  </si>
  <si>
    <t>Please explain why you do not consider your company to be exposed to inherent opportunities driven by changes in physical climate parameters that have the potential to generate a substantive change in your business operations, revenue or expenditure</t>
  </si>
  <si>
    <t>CC6.1 Other opportunity</t>
  </si>
  <si>
    <t>CC6.1c</t>
  </si>
  <si>
    <t>Please describe your inherent opportunities that are driven by changes in other climate related developments</t>
  </si>
  <si>
    <t>CC6.1f</t>
  </si>
  <si>
    <t>Please explain why you do not consider your company to be exposed to inherent opportunities driven by changes in other climate related developments that have the potential to generate a substantive change in your business operations, revenue or expenditure</t>
  </si>
  <si>
    <t>CC8.2 Question answered</t>
  </si>
  <si>
    <t>All Questions Overview Key</t>
  </si>
  <si>
    <t xml:space="preserve">
Scored for completion: the score depends on whether or not an answer is present
Scored for selection: the score depends on the selected answer
Scored for explanation: the score depends on the presence of defined elements in the answer
Scored for cells completed and selection made in table: score depends on whether all necessary cells are completed and whether the right selections have been made
Scored for attachment: the score depends on the presence of the right attachment
Scored based on Disclosure/Awareness/Management: the score depends on scores achieved in previous levels
</t>
  </si>
  <si>
    <t>Module weightings</t>
  </si>
  <si>
    <t>Minimum and maximum total denominators for each module, and the overall total for each level</t>
  </si>
  <si>
    <t>Minimum and maximum denominators for each module expressed as a percentage of the total of the minimum &amp; maximum total for each level</t>
  </si>
  <si>
    <t>Section</t>
  </si>
  <si>
    <t>D Denom Min</t>
  </si>
  <si>
    <t>A Denom Min</t>
  </si>
  <si>
    <t>M Denom Min</t>
  </si>
  <si>
    <t>L Denom Min</t>
  </si>
  <si>
    <t>CC2 Total</t>
  </si>
  <si>
    <t>CC3 Total</t>
  </si>
  <si>
    <t>Risks</t>
  </si>
  <si>
    <t>CC5 Total</t>
  </si>
  <si>
    <t>Opportunities</t>
  </si>
  <si>
    <t>CC6 Total</t>
  </si>
  <si>
    <t>Emissions Methodology</t>
  </si>
  <si>
    <t>CC7 Total</t>
  </si>
  <si>
    <t>Emissions Data</t>
  </si>
  <si>
    <t>CC8 Total</t>
  </si>
  <si>
    <t>CC12 Total</t>
  </si>
  <si>
    <t>Scope 3</t>
  </si>
  <si>
    <t>CC14 Total</t>
  </si>
  <si>
    <t>Sign off</t>
  </si>
  <si>
    <t>CC15 Total</t>
  </si>
  <si>
    <t>100% Disclosure points</t>
  </si>
  <si>
    <t>n/a</t>
  </si>
  <si>
    <t>Overall Total</t>
  </si>
  <si>
    <t>Introduction</t>
  </si>
  <si>
    <t xml:space="preserve">The scoring methodology provides a score which assesses progress towards environmental stewardship as reported by a company's CDP response. The score assesses the level of detail and comprehensiveness of the content, as well as the company's awareness of climate change issues, management methods and progress towards action taken on climate change as reported in the response.
</t>
  </si>
  <si>
    <t>Essential reading</t>
  </si>
  <si>
    <t xml:space="preserve">Links to the relevant section of the guidance are also available in the Online Response System. </t>
  </si>
  <si>
    <t>Status of this document</t>
  </si>
  <si>
    <t xml:space="preserve">This document is intended to provide guidance to companies on how their response will be scored. In common with other scoring processes of this type, we expect to make future adjustments in light of the application of the methodology to the responses received. If you wish to provide feedback on this document, please use the form linked from the "Consultations and Feedback" page of the CDP website here: https://www.cdp.net/en-US/Pages/consultation.aspx
</t>
  </si>
  <si>
    <r>
      <t xml:space="preserve">For more information about receiving feedback on your score please contact </t>
    </r>
    <r>
      <rPr>
        <u/>
        <sz val="10"/>
        <color rgb="FF0000FF"/>
        <rFont val="Arial"/>
        <family val="2"/>
      </rPr>
      <t>scorefeedback@cdp.net</t>
    </r>
    <r>
      <rPr>
        <sz val="10"/>
        <rFont val="Arial"/>
        <family val="2"/>
      </rPr>
      <t xml:space="preserve">
To ask questions about this methodology or responding to CDP please contact </t>
    </r>
    <r>
      <rPr>
        <u/>
        <sz val="10"/>
        <color rgb="FF0000FF"/>
        <rFont val="Arial"/>
        <family val="2"/>
      </rPr>
      <t xml:space="preserve">respond@cdp.net
</t>
    </r>
    <r>
      <rPr>
        <sz val="10"/>
        <rFont val="Arial"/>
        <family val="2"/>
      </rPr>
      <t xml:space="preserve">
To learn about extra support available for disclosing companies, please contact </t>
    </r>
    <r>
      <rPr>
        <u/>
        <sz val="10"/>
        <color rgb="FF0000FF"/>
        <rFont val="Arial"/>
        <family val="2"/>
      </rPr>
      <t xml:space="preserve">reporterservices@cdp.net 
</t>
    </r>
    <r>
      <rPr>
        <sz val="10"/>
        <rFont val="Arial"/>
        <family val="2"/>
      </rPr>
      <t xml:space="preserve">
</t>
    </r>
  </si>
  <si>
    <r>
      <t>The columns; "Activity type", "Description of activity" and "Payback period" must all be completed to be eligible for points at Management level.
If:
i) the "Description of activity" column describes the "nature of activity") -</t>
    </r>
    <r>
      <rPr>
        <b/>
        <sz val="9"/>
        <rFont val="Arial"/>
        <family val="2"/>
      </rPr>
      <t xml:space="preserve"> 1 point</t>
    </r>
    <r>
      <rPr>
        <sz val="9"/>
        <rFont val="Arial"/>
        <family val="2"/>
      </rPr>
      <t xml:space="preserve">;
ii) Actions implemented have a carbon saving attached - </t>
    </r>
    <r>
      <rPr>
        <b/>
        <sz val="9"/>
        <rFont val="Arial"/>
        <family val="2"/>
      </rPr>
      <t>1 point</t>
    </r>
    <r>
      <rPr>
        <sz val="9"/>
        <rFont val="Arial"/>
        <family val="2"/>
      </rPr>
      <t xml:space="preserve">;
iii) Actions are reported in the same scope as their target (reported under CC3.1) - </t>
    </r>
    <r>
      <rPr>
        <b/>
        <sz val="9"/>
        <rFont val="Arial"/>
        <family val="2"/>
      </rPr>
      <t>1 point</t>
    </r>
    <r>
      <rPr>
        <sz val="9"/>
        <rFont val="Arial"/>
        <family val="2"/>
      </rPr>
      <t xml:space="preserve">;
iv) All columns present  - </t>
    </r>
    <r>
      <rPr>
        <b/>
        <sz val="9"/>
        <rFont val="Arial"/>
        <family val="2"/>
      </rPr>
      <t>1 point.</t>
    </r>
  </si>
  <si>
    <t>CC8.3</t>
  </si>
  <si>
    <r>
      <rPr>
        <b/>
        <sz val="9"/>
        <rFont val="Arial"/>
        <family val="2"/>
      </rPr>
      <t xml:space="preserve">Drop-down menu option: </t>
    </r>
    <r>
      <rPr>
        <sz val="9"/>
        <rFont val="Arial"/>
        <family val="2"/>
      </rPr>
      <t>renewable energy consumption or production target</t>
    </r>
  </si>
  <si>
    <t xml:space="preserve">CC3.1d </t>
  </si>
  <si>
    <r>
      <t xml:space="preserve">The final score for this question is the sum of the individual scores for all 15 rows.
Rows scoring (A)  at Disclosure - </t>
    </r>
    <r>
      <rPr>
        <b/>
        <sz val="9"/>
        <rFont val="Arial"/>
        <family val="2"/>
      </rPr>
      <t>0.25 points</t>
    </r>
    <r>
      <rPr>
        <sz val="9"/>
        <rFont val="Arial"/>
        <family val="2"/>
      </rPr>
      <t xml:space="preserve">
Rows scoring (B1) "Relevant not yet calculated"</t>
    </r>
    <r>
      <rPr>
        <b/>
        <sz val="9"/>
        <rFont val="Arial"/>
        <family val="2"/>
      </rPr>
      <t xml:space="preserve"> - 0.1 points</t>
    </r>
    <r>
      <rPr>
        <sz val="9"/>
        <rFont val="Arial"/>
        <family val="2"/>
      </rPr>
      <t xml:space="preserve">
Rows scoring (B2) "Not evaluated", or (C) at Disclosure - </t>
    </r>
    <r>
      <rPr>
        <b/>
        <sz val="9"/>
        <rFont val="Arial"/>
        <family val="2"/>
      </rPr>
      <t>0 points</t>
    </r>
  </si>
  <si>
    <r>
      <rPr>
        <sz val="9"/>
        <color theme="1"/>
        <rFont val="Arial"/>
        <family val="2"/>
      </rPr>
      <t>The final score for this question is the sum of the individual scores for all 15 non-optional rows. Please note the rows " Other (upstream)" and "Other (downstream)" are optional - please see page 170 of the guidance document for further information.</t>
    </r>
    <r>
      <rPr>
        <sz val="9"/>
        <rFont val="Arial"/>
        <family val="2"/>
      </rPr>
      <t xml:space="preserve">
A) Where "Evaluation status" is 
-"Relevant, Calculated" AND both "Metric tonnes CO2e" and "Methodology" contain data;
- "Not relevant, Calculated" AND both "Metric tonnes CO2e" and "Methodology" contain data 
- "Not relevant, explanation provided" AND "Explanation" contains data -</t>
    </r>
    <r>
      <rPr>
        <b/>
        <sz val="9"/>
        <rFont val="Arial"/>
        <family val="2"/>
      </rPr>
      <t xml:space="preserve"> 0.5 points</t>
    </r>
    <r>
      <rPr>
        <sz val="9"/>
        <rFont val="Arial"/>
        <family val="2"/>
      </rPr>
      <t xml:space="preserve">
B) Where "Evaluation status" is:
- "Relevant, not yet calculated" (B1); OR
-  "Not evaluated" (B2) - </t>
    </r>
    <r>
      <rPr>
        <b/>
        <sz val="9"/>
        <rFont val="Arial"/>
        <family val="2"/>
      </rPr>
      <t>0.1 points</t>
    </r>
    <r>
      <rPr>
        <sz val="9"/>
        <rFont val="Arial"/>
        <family val="2"/>
      </rPr>
      <t xml:space="preserve">
C) Otherwise, - </t>
    </r>
    <r>
      <rPr>
        <b/>
        <sz val="9"/>
        <rFont val="Arial"/>
        <family val="2"/>
      </rPr>
      <t>0 points</t>
    </r>
    <r>
      <rPr>
        <sz val="9"/>
        <rFont val="Arial"/>
        <family val="2"/>
      </rPr>
      <t xml:space="preserve">
</t>
    </r>
  </si>
  <si>
    <r>
      <t xml:space="preserve">All rows for named Scope 3 sources are (A) type - </t>
    </r>
    <r>
      <rPr>
        <b/>
        <sz val="9"/>
        <rFont val="Arial"/>
        <family val="2"/>
      </rPr>
      <t xml:space="preserve"> 1 point</t>
    </r>
  </si>
  <si>
    <t>https://www.cdp.net/en/guidance/guidance-for-companies</t>
  </si>
  <si>
    <t>Did you have emissions reduction initiatives that were active within the reporting year (this can include those in the planning and/or   implementation phases)</t>
  </si>
  <si>
    <r>
      <t xml:space="preserve">No Selection made of "Opportunities driven by changes in regulation" /  "Opportunities driven by changes in physical climate parameters" /  "Opportunities driven by changes in other climate-related developments" - </t>
    </r>
    <r>
      <rPr>
        <b/>
        <sz val="9"/>
        <rFont val="Arial"/>
        <family val="2"/>
      </rPr>
      <t>0 points</t>
    </r>
  </si>
  <si>
    <r>
      <t>No Selection made of "Opportunities driven by changes in regulation" /  "Opportunities driven by changes in physical climate parameters" /  "Opportunities driven by changes in other climate-related developments" -</t>
    </r>
    <r>
      <rPr>
        <b/>
        <sz val="9"/>
        <rFont val="Arial"/>
        <family val="2"/>
      </rPr>
      <t xml:space="preserve"> 0 points</t>
    </r>
  </si>
  <si>
    <r>
      <t xml:space="preserve">Score Categories for CDP Climate Change 2017
</t>
    </r>
    <r>
      <rPr>
        <sz val="11"/>
        <color theme="1"/>
        <rFont val="Calibri"/>
        <family val="2"/>
        <scheme val="minor"/>
      </rPr>
      <t>CDP can provide responding organizations who have been scored with feedback categories. These categories provide a deeper insight of how their response scored, and can help to identify areas for improvement.
The table below shows how the questions from the CDP Climate Change questionnaire map to a given score feedback category. To see this listed question-by-question, see the subequent table.</t>
    </r>
  </si>
  <si>
    <r>
      <rPr>
        <b/>
        <sz val="10"/>
        <color theme="1"/>
        <rFont val="Arial"/>
        <family val="2"/>
      </rPr>
      <t>Comparison with previous categories</t>
    </r>
    <r>
      <rPr>
        <sz val="11"/>
        <color theme="1"/>
        <rFont val="Calibri"/>
        <family val="2"/>
        <scheme val="minor"/>
      </rPr>
      <t xml:space="preserve">
For 2017, there are no changes to the categories.
A minor change is that CC14.4c has been removed and CC14.4d has become CC14.4c  They remain in the Governance and Strategy category.
</t>
    </r>
  </si>
  <si>
    <t>Category sections</t>
  </si>
  <si>
    <t>Question numbers</t>
  </si>
  <si>
    <r>
      <t xml:space="preserve">Question map of categories:
</t>
    </r>
    <r>
      <rPr>
        <sz val="11"/>
        <color theme="1"/>
        <rFont val="Calibri"/>
        <family val="2"/>
        <scheme val="minor"/>
      </rPr>
      <t>This shows how each question fits into a category.</t>
    </r>
  </si>
  <si>
    <t>Governance and Strategy</t>
  </si>
  <si>
    <t>CC0.1</t>
  </si>
  <si>
    <t>Emissions Management</t>
  </si>
  <si>
    <t>Risk and Opportunity Management</t>
  </si>
  <si>
    <t>Sort this for correct sequence</t>
  </si>
  <si>
    <t>Climate change risks</t>
  </si>
  <si>
    <t>CC5.1, CC5.1a - CC5.1f</t>
  </si>
  <si>
    <t>Climate change opportunities</t>
  </si>
  <si>
    <t>CC6.1, CC6.1a - CC6.1f</t>
  </si>
  <si>
    <t>Emission reduction targets</t>
  </si>
  <si>
    <t>Emissions reduction activities</t>
  </si>
  <si>
    <t>Emissions reporting (Scope 1 &amp; 2)</t>
  </si>
  <si>
    <t>Emissions performance (Scope 1 &amp; 2)</t>
  </si>
  <si>
    <t>Emissions intensity</t>
  </si>
  <si>
    <t>© 2017 CDP Worldwide</t>
  </si>
  <si>
    <t>2017 category</t>
  </si>
  <si>
    <t>Category</t>
  </si>
  <si>
    <t>CC3.1 Absolute or Intensity targets or Renewable energy</t>
  </si>
  <si>
    <t>© CDP Worldwide 2017</t>
  </si>
  <si>
    <r>
      <t xml:space="preserve">Companies that select this drop-down option will be presented with both Absolute targets questions </t>
    </r>
    <r>
      <rPr>
        <i/>
        <sz val="9"/>
        <rFont val="Arial"/>
        <family val="2"/>
      </rPr>
      <t>and</t>
    </r>
    <r>
      <rPr>
        <sz val="9"/>
        <rFont val="Arial"/>
        <family val="2"/>
      </rPr>
      <t xml:space="preserve"> Intensity targets questions. 
In common with organizations disclosing more than one target, only the target (whether absolute or intensity) that scores </t>
    </r>
    <r>
      <rPr>
        <b/>
        <sz val="9"/>
        <rFont val="Arial"/>
        <family val="2"/>
      </rPr>
      <t xml:space="preserve">best overall is recorded.
</t>
    </r>
    <r>
      <rPr>
        <sz val="9"/>
        <rFont val="Arial"/>
        <family val="2"/>
      </rPr>
      <t xml:space="preserve">If this is an absolute target, the intensity target questions will be scored 0/0 and vice versa. 
</t>
    </r>
  </si>
  <si>
    <t>All of these documents can be accessed from the "Guidance for companies" section of the CDP website:</t>
  </si>
  <si>
    <t>CDP 2017 climate change scoring methodology</t>
  </si>
  <si>
    <t>2017 Points available</t>
  </si>
  <si>
    <t>Same - 2016 Disclosure
Scored for completion</t>
  </si>
  <si>
    <t>Same - 2016
Scored for completion</t>
  </si>
  <si>
    <t>Same - 2016
Scored for selection</t>
  </si>
  <si>
    <t>Same - 2016 
Scored for explanation</t>
  </si>
  <si>
    <t>Same - 2016
Scored for explanation</t>
  </si>
  <si>
    <t>Same - 2016 Disclosure Scored for completion</t>
  </si>
  <si>
    <t>Same - 2016 
Scored for selection</t>
  </si>
  <si>
    <t>Same - 2016 
Scored for completion</t>
  </si>
  <si>
    <t>Same - 2016 Disclosure Scored for explanation</t>
  </si>
  <si>
    <t>Same - 2016 
Scored based on Management</t>
  </si>
  <si>
    <t>Same  - 2016 
Scored for explanation</t>
  </si>
  <si>
    <t>Same - 2016
0/4 for Leadership in this route</t>
  </si>
  <si>
    <t>Minor change
Scored for cells completed and selection made in table</t>
  </si>
  <si>
    <t>Same - 2016
Scored for cells completed and selection made in table</t>
  </si>
  <si>
    <t>Minor change Scored for cells completed and selection made in table</t>
  </si>
  <si>
    <r>
      <t xml:space="preserve">Minor change </t>
    </r>
    <r>
      <rPr>
        <strike/>
        <sz val="8"/>
        <rFont val="Arial"/>
        <family val="2"/>
      </rPr>
      <t xml:space="preserve">
</t>
    </r>
    <r>
      <rPr>
        <sz val="8"/>
        <rFont val="Arial"/>
        <family val="2"/>
      </rPr>
      <t>Scored for completion</t>
    </r>
  </si>
  <si>
    <t>Same - 2016 
Scored for cells completed and selection made in table</t>
  </si>
  <si>
    <t>Same - 2016 
Scored based on Awareness and explanation</t>
  </si>
  <si>
    <t>Same - 2016 Scored for completion</t>
  </si>
  <si>
    <t>Minor change
Scored for explanation</t>
  </si>
  <si>
    <r>
      <t xml:space="preserve">Same - 2016
</t>
    </r>
    <r>
      <rPr>
        <strike/>
        <sz val="8"/>
        <rFont val="Arial"/>
        <family val="2"/>
      </rPr>
      <t xml:space="preserve"> </t>
    </r>
    <r>
      <rPr>
        <sz val="8"/>
        <rFont val="Arial"/>
        <family val="2"/>
      </rPr>
      <t>Scored for completion</t>
    </r>
  </si>
  <si>
    <t>Minor change - 
Scored for explanation</t>
  </si>
  <si>
    <t>Minor change 
Scored for explanation</t>
  </si>
  <si>
    <t>Same - 2016
Scored for Explanation</t>
  </si>
  <si>
    <t>Minor change 
Scored for selection</t>
  </si>
  <si>
    <r>
      <t xml:space="preserve">Where an organization has </t>
    </r>
    <r>
      <rPr>
        <b/>
        <sz val="9"/>
        <rFont val="Arial"/>
        <family val="2"/>
      </rPr>
      <t xml:space="preserve">more than one target, </t>
    </r>
    <r>
      <rPr>
        <sz val="9"/>
        <rFont val="Arial"/>
        <family val="2"/>
      </rPr>
      <t xml:space="preserve">targets will be scored across the entire set of questions that apply to that target (either the set of questions relating to an Absolute target or the set relating to an Intensity target). The score which has the most positive impact on the company's score will be recorded. 
Targets which are set relative to a future "business as usual" (BAU) scenario are not eligible for points. To be eligible, targets must have a base year in or before the reporting year. 
</t>
    </r>
    <r>
      <rPr>
        <b/>
        <sz val="9"/>
        <rFont val="Arial"/>
        <family val="2"/>
      </rPr>
      <t>Please note that if you are reporting a Renewable Energy consumption or production target, you also need to report an Intensity and /or Absolute target.</t>
    </r>
  </si>
  <si>
    <r>
      <t xml:space="preserve">Companies that select this drop-down option will be presented with both Absolute targets questions </t>
    </r>
    <r>
      <rPr>
        <i/>
        <sz val="9"/>
        <color theme="1"/>
        <rFont val="Arial"/>
        <family val="2"/>
      </rPr>
      <t>and</t>
    </r>
    <r>
      <rPr>
        <sz val="9"/>
        <color theme="1"/>
        <rFont val="Arial"/>
        <family val="2"/>
      </rPr>
      <t xml:space="preserve"> Intensity targets questions. 
In common with organizations disclosing more than one target, only the target (whether Absolute or Intensity) that scores </t>
    </r>
    <r>
      <rPr>
        <b/>
        <sz val="9"/>
        <color theme="1"/>
        <rFont val="Arial"/>
        <family val="2"/>
      </rPr>
      <t xml:space="preserve">best overall is recorded.
</t>
    </r>
    <r>
      <rPr>
        <sz val="9"/>
        <color theme="1"/>
        <rFont val="Arial"/>
        <family val="2"/>
      </rPr>
      <t>If this is an absolute target, the intensity target questions will be scored 0/0 and vice versa. 
As stated above, only the score of the Absolute or Intensity target will be recorded; if selected in CC3.1 the Renewable energy consumption or production target will be scored as per the route specified.</t>
    </r>
  </si>
  <si>
    <r>
      <t>Full Disclosure points must have been scored at CC3.1a to be eligible for Awareness points.</t>
    </r>
    <r>
      <rPr>
        <sz val="9"/>
        <color rgb="FFFF0000"/>
        <rFont val="Arial"/>
        <family val="2"/>
      </rPr>
      <t xml:space="preserve">
</t>
    </r>
    <r>
      <rPr>
        <sz val="9"/>
        <color theme="1"/>
        <rFont val="Arial"/>
        <family val="2"/>
      </rPr>
      <t xml:space="preserve">
If all columns apart from 'Comment' are completed in one full row - </t>
    </r>
    <r>
      <rPr>
        <b/>
        <sz val="9"/>
        <color theme="1"/>
        <rFont val="Arial"/>
        <family val="2"/>
      </rPr>
      <t>5 points</t>
    </r>
    <r>
      <rPr>
        <strike/>
        <sz val="9"/>
        <color rgb="FFFF0000"/>
        <rFont val="Arial"/>
        <family val="2"/>
      </rPr>
      <t xml:space="preserve">
</t>
    </r>
  </si>
  <si>
    <r>
      <t>If:
i) "% complete emissions"  is greater than "% complete time" -</t>
    </r>
    <r>
      <rPr>
        <b/>
        <sz val="9"/>
        <rFont val="Arial"/>
        <family val="2"/>
      </rPr>
      <t xml:space="preserve"> 2 points</t>
    </r>
    <r>
      <rPr>
        <b/>
        <sz val="9"/>
        <rFont val="Arial"/>
        <family val="2"/>
      </rPr>
      <t xml:space="preserve">
</t>
    </r>
  </si>
  <si>
    <r>
      <t xml:space="preserve">Full Disclosure points must have been scored at CC3.1b to be eligible for Awareness points.
If all columns apart from 'Comment' are completed in one full row - </t>
    </r>
    <r>
      <rPr>
        <b/>
        <sz val="9"/>
        <color theme="1"/>
        <rFont val="Arial"/>
        <family val="2"/>
      </rPr>
      <t>5 points:</t>
    </r>
    <r>
      <rPr>
        <strike/>
        <sz val="9"/>
        <color theme="1"/>
        <rFont val="Arial"/>
        <family val="2"/>
      </rPr>
      <t xml:space="preserve">
</t>
    </r>
  </si>
  <si>
    <r>
      <t>If:
i) "% complete emissions"  is greater than "% complete time" -</t>
    </r>
    <r>
      <rPr>
        <b/>
        <sz val="9"/>
        <rFont val="Arial"/>
        <family val="2"/>
      </rPr>
      <t xml:space="preserve"> 2 points</t>
    </r>
    <r>
      <rPr>
        <sz val="9"/>
        <rFont val="Arial"/>
        <family val="2"/>
      </rPr>
      <t xml:space="preserve">
</t>
    </r>
    <r>
      <rPr>
        <strike/>
        <sz val="9"/>
        <color rgb="FFFF0000"/>
        <rFont val="Arial"/>
        <family val="2"/>
      </rPr>
      <t/>
    </r>
  </si>
  <si>
    <r>
      <rPr>
        <sz val="9"/>
        <color theme="1"/>
        <rFont val="Arial"/>
        <family val="2"/>
      </rPr>
      <t xml:space="preserve">All columns complete in 1  row (except column 8 ‘Comment’) – </t>
    </r>
    <r>
      <rPr>
        <b/>
        <sz val="9"/>
        <color theme="1"/>
        <rFont val="Arial"/>
        <family val="2"/>
      </rPr>
      <t>3 points</t>
    </r>
    <r>
      <rPr>
        <strike/>
        <sz val="9"/>
        <color theme="1"/>
        <rFont val="Arial"/>
        <family val="2"/>
      </rPr>
      <t xml:space="preserve">
</t>
    </r>
  </si>
  <si>
    <r>
      <t xml:space="preserve">Full points must have been scored at Disclosure level to be eligible for points in Awareness.
If:
i) 'Target year' is 2040 or earlier - </t>
    </r>
    <r>
      <rPr>
        <b/>
        <sz val="9"/>
        <color theme="1"/>
        <rFont val="Arial"/>
        <family val="2"/>
      </rPr>
      <t>1  point</t>
    </r>
  </si>
  <si>
    <r>
      <t xml:space="preserve">Disclosure points will be awarded if the following columns have been completed:
i) % complete (time) - </t>
    </r>
    <r>
      <rPr>
        <b/>
        <sz val="9"/>
        <color theme="1"/>
        <rFont val="Arial"/>
        <family val="2"/>
      </rPr>
      <t>1 point;</t>
    </r>
    <r>
      <rPr>
        <sz val="9"/>
        <color theme="1"/>
        <rFont val="Arial"/>
        <family val="2"/>
      </rPr>
      <t xml:space="preserve">
ii) % complete (emissions) - </t>
    </r>
    <r>
      <rPr>
        <b/>
        <sz val="9"/>
        <color theme="1"/>
        <rFont val="Arial"/>
        <family val="2"/>
      </rPr>
      <t>1 point</t>
    </r>
    <r>
      <rPr>
        <sz val="9"/>
        <color theme="1"/>
        <rFont val="Arial"/>
        <family val="2"/>
      </rPr>
      <t xml:space="preserve">
</t>
    </r>
  </si>
  <si>
    <r>
      <t xml:space="preserve">Full Disclosure points must have been scored at CC3.1d to be eligible for Awareness points.
If all columns apart from 'Comment' are completed in one full row - </t>
    </r>
    <r>
      <rPr>
        <b/>
        <sz val="9"/>
        <color theme="1"/>
        <rFont val="Arial"/>
        <family val="2"/>
      </rPr>
      <t>5 points</t>
    </r>
  </si>
  <si>
    <r>
      <t xml:space="preserve">If:
i) "% complete emissions"  is greater than "% complete time" - </t>
    </r>
    <r>
      <rPr>
        <b/>
        <sz val="9"/>
        <color theme="1"/>
        <rFont val="Arial"/>
        <family val="2"/>
      </rPr>
      <t>2 points</t>
    </r>
  </si>
  <si>
    <r>
      <t xml:space="preserve">1 Disclosure point must have been awarded to be eligible for points at Management level If the following option is selected;
If any of the following are selected in “Corresponding job category” column, score </t>
    </r>
    <r>
      <rPr>
        <b/>
        <sz val="9"/>
        <color theme="1"/>
        <rFont val="Arial"/>
        <family val="2"/>
      </rPr>
      <t>1 point:</t>
    </r>
    <r>
      <rPr>
        <sz val="9"/>
        <color theme="1"/>
        <rFont val="Arial"/>
        <family val="2"/>
      </rPr>
      <t xml:space="preserve">
- Board chairman
- Board/Executive board
- Director on Board
- Chief Executive Officer (CEO)
- Chief Financial Officer (CFO)
- Chief Operating Officer (COO)
- President
Any other selections score</t>
    </r>
    <r>
      <rPr>
        <b/>
        <sz val="9"/>
        <color theme="1"/>
        <rFont val="Arial"/>
        <family val="2"/>
      </rPr>
      <t xml:space="preserve"> 0.5 points</t>
    </r>
    <r>
      <rPr>
        <sz val="9"/>
        <color theme="1"/>
        <rFont val="Arial"/>
        <family val="2"/>
      </rPr>
      <t xml:space="preserve">
If 'Other' is selected, responses that indicate sign-off at board or executive management level will score </t>
    </r>
    <r>
      <rPr>
        <b/>
        <sz val="9"/>
        <color theme="1"/>
        <rFont val="Arial"/>
        <family val="2"/>
      </rPr>
      <t>1 point.</t>
    </r>
    <r>
      <rPr>
        <sz val="9"/>
        <color theme="1"/>
        <rFont val="Arial"/>
        <family val="2"/>
      </rPr>
      <t xml:space="preserve"> Other managerial levels will score </t>
    </r>
    <r>
      <rPr>
        <b/>
        <sz val="9"/>
        <color theme="1"/>
        <rFont val="Arial"/>
        <family val="2"/>
      </rPr>
      <t>0.5 points.</t>
    </r>
    <r>
      <rPr>
        <sz val="9"/>
        <color theme="1"/>
        <rFont val="Arial"/>
        <family val="2"/>
      </rPr>
      <t xml:space="preserve">
</t>
    </r>
  </si>
  <si>
    <r>
      <t xml:space="preserve">The drop down option selected in “Corresponding job category” must be consistent with the description in “Job title” to be eligible for Leadership points.
If any of the following are selected in “Corresponding job category” column and this is consistent with the description in “Job title” column, score </t>
    </r>
    <r>
      <rPr>
        <b/>
        <sz val="9"/>
        <color theme="1"/>
        <rFont val="Arial"/>
        <family val="2"/>
      </rPr>
      <t>1 point</t>
    </r>
    <r>
      <rPr>
        <sz val="9"/>
        <color theme="1"/>
        <rFont val="Arial"/>
        <family val="2"/>
      </rPr>
      <t>:
- Board chairman
- Board/Executive board
- Director on Board
- Chief Executive Officer (CEO)
- Chief Financial Officer (CFO)
- Chief Operating Officer (COO)
- President</t>
    </r>
  </si>
  <si>
    <r>
      <t xml:space="preserve">No selection made - </t>
    </r>
    <r>
      <rPr>
        <b/>
        <sz val="9"/>
        <color theme="1"/>
        <rFont val="Arial"/>
        <family val="2"/>
      </rPr>
      <t>0 points</t>
    </r>
  </si>
  <si>
    <r>
      <t xml:space="preserve">No selection made </t>
    </r>
    <r>
      <rPr>
        <b/>
        <sz val="9"/>
        <color theme="1"/>
        <rFont val="Arial"/>
        <family val="2"/>
      </rPr>
      <t>- 0 points</t>
    </r>
  </si>
  <si>
    <r>
      <t>No selection made -</t>
    </r>
    <r>
      <rPr>
        <b/>
        <sz val="9"/>
        <color theme="1"/>
        <rFont val="Arial"/>
        <family val="2"/>
      </rPr>
      <t xml:space="preserve"> 0 points</t>
    </r>
  </si>
  <si>
    <r>
      <t>This ques</t>
    </r>
    <r>
      <rPr>
        <sz val="9"/>
        <rFont val="Arial"/>
        <family val="2"/>
      </rPr>
      <t>tion is not scored for Management</t>
    </r>
  </si>
  <si>
    <t>Regulatory/Physical/Other risks</t>
  </si>
  <si>
    <t>Please describe your approach to reporting Scope 2 emissions</t>
  </si>
  <si>
    <t>New version No.</t>
  </si>
  <si>
    <t>Date</t>
  </si>
  <si>
    <t>Owner</t>
  </si>
  <si>
    <t>Change</t>
  </si>
  <si>
    <r>
      <rPr>
        <b/>
        <sz val="10"/>
        <rFont val="Arial"/>
        <family val="2"/>
      </rPr>
      <t xml:space="preserve">If maximum possible points are scored at Disclosure level, 1 Leadership point is awarded  </t>
    </r>
    <r>
      <rPr>
        <sz val="10"/>
        <rFont val="Arial"/>
        <family val="2"/>
      </rPr>
      <t>(please see % Weightings tab for details).</t>
    </r>
  </si>
  <si>
    <t>L Hermans</t>
  </si>
  <si>
    <t>This document should be used in conjunction with the CDP SME climate change questionnaire guidance document 2017, and the "Introduction to CDP scoring 2017" document. It is strongly recommended to familiarize yourself with the contents of both these documents before reading this scoring methodology. Please note that the "Introduction to scoring 2017" document contains information essential for the understanding and correct use of this scoring methodology. It replaces the introductory pages that were included in previous version of the scoring methodology.</t>
  </si>
  <si>
    <t>CC2.2, CC2.2a, CC2.2b</t>
  </si>
  <si>
    <t>CC3.1, CC3.1a - CC3.1e</t>
  </si>
  <si>
    <t>CC3.3, CC3.3b - CC3.3d</t>
  </si>
  <si>
    <t>CC7.2, CC7.2a</t>
  </si>
  <si>
    <t>CC8.2, CC8.3, CC8.3a</t>
  </si>
  <si>
    <r>
      <t xml:space="preserve">The following columns must </t>
    </r>
    <r>
      <rPr>
        <b/>
        <sz val="9"/>
        <rFont val="Arial"/>
        <family val="2"/>
      </rPr>
      <t>all</t>
    </r>
    <r>
      <rPr>
        <sz val="9"/>
        <rFont val="Arial"/>
        <family val="2"/>
      </rPr>
      <t xml:space="preserve"> be completed to score </t>
    </r>
    <r>
      <rPr>
        <b/>
        <sz val="9"/>
        <rFont val="Arial"/>
        <family val="2"/>
      </rPr>
      <t>3 points</t>
    </r>
    <r>
      <rPr>
        <sz val="9"/>
        <rFont val="Arial"/>
        <family val="2"/>
      </rPr>
      <t>:
i) scope;
ii) % of emissions in scope;
iii) % reduction from base year;
iv) base year;
v) base year emissions;
vi) target year</t>
    </r>
  </si>
  <si>
    <r>
      <t xml:space="preserve">Full Disclosure points must have been scored to be eligible for Awareness points.
If :
i) "Target year" is 2020 or beyond - </t>
    </r>
    <r>
      <rPr>
        <b/>
        <sz val="9"/>
        <color theme="1"/>
        <rFont val="Arial"/>
        <family val="2"/>
      </rPr>
      <t xml:space="preserve">2 points
</t>
    </r>
    <r>
      <rPr>
        <sz val="9"/>
        <color theme="1"/>
        <rFont val="Arial"/>
        <family val="2"/>
      </rPr>
      <t xml:space="preserve">
</t>
    </r>
  </si>
  <si>
    <r>
      <t>Management points will be awarded if all criteria below have been met:
i) "Target year" ends between '2020 and 2035' inclusive
ii) "% of emissions in scope" is '70% or higher'</t>
    </r>
    <r>
      <rPr>
        <b/>
        <sz val="9"/>
        <color theme="1"/>
        <rFont val="Arial"/>
        <family val="2"/>
      </rPr>
      <t xml:space="preserve"> - 3 points
</t>
    </r>
    <r>
      <rPr>
        <sz val="9"/>
        <color theme="1"/>
        <rFont val="Arial"/>
        <family val="2"/>
      </rPr>
      <t xml:space="preserve">
</t>
    </r>
  </si>
  <si>
    <r>
      <t xml:space="preserve">Award leadership points if;
All of the following criteria are met - </t>
    </r>
    <r>
      <rPr>
        <b/>
        <sz val="9"/>
        <rFont val="Arial"/>
        <family val="2"/>
      </rPr>
      <t>1 points</t>
    </r>
    <r>
      <rPr>
        <sz val="9"/>
        <rFont val="Arial"/>
        <family val="2"/>
      </rPr>
      <t xml:space="preserve">:
- the % of emissions in scope are 70% or higher
- targets must cover both scope 1 and 2 emissions
- the targets meet at least a 2.1% year-on-year emissions reductions between base year and target year.
An additional </t>
    </r>
    <r>
      <rPr>
        <b/>
        <sz val="9"/>
        <rFont val="Arial"/>
        <family val="2"/>
      </rPr>
      <t xml:space="preserve">1 point </t>
    </r>
    <r>
      <rPr>
        <sz val="9"/>
        <rFont val="Arial"/>
        <family val="2"/>
      </rPr>
      <t>is available if the target;
- has a medium time frame (target year between 2020 - 2035 inclusive)
- has a long time frame (target year after 2035)
Please note in order to be eligible for Leadership points multiple targets must be reported to cover both the medium and long time frames.
Absolute targets will be assessed cumulatively for Leadership points.</t>
    </r>
  </si>
  <si>
    <r>
      <t xml:space="preserve">The following columns must </t>
    </r>
    <r>
      <rPr>
        <b/>
        <sz val="9"/>
        <rFont val="Arial"/>
        <family val="2"/>
      </rPr>
      <t>all</t>
    </r>
    <r>
      <rPr>
        <sz val="9"/>
        <rFont val="Arial"/>
        <family val="2"/>
      </rPr>
      <t xml:space="preserve"> be completed to score </t>
    </r>
    <r>
      <rPr>
        <b/>
        <sz val="9"/>
        <rFont val="Arial"/>
        <family val="2"/>
      </rPr>
      <t>3 points</t>
    </r>
    <r>
      <rPr>
        <sz val="9"/>
        <rFont val="Arial"/>
        <family val="2"/>
      </rPr>
      <t>:
i) scope;
ii) % of emissions in scope;
iii) % reduction from base year;
iv) base year;
v) normalized base year emissions;
vi) target year; 
vii) Metric</t>
    </r>
    <r>
      <rPr>
        <sz val="9"/>
        <rFont val="Arial"/>
        <family val="2"/>
      </rPr>
      <t xml:space="preserve">
</t>
    </r>
  </si>
  <si>
    <r>
      <t xml:space="preserve">Management points will be awarded if all criteria below have been met;
i) "Target year" ends between '2020 and 2035' inclusive
ii) "% of emissions in scope" is '70% or higher' </t>
    </r>
    <r>
      <rPr>
        <b/>
        <sz val="9"/>
        <rFont val="Arial"/>
        <family val="2"/>
      </rPr>
      <t>- 2 points</t>
    </r>
    <r>
      <rPr>
        <sz val="9"/>
        <rFont val="Arial"/>
        <family val="2"/>
      </rPr>
      <t xml:space="preserve">
Note: maximum possible score for this route is 2/3 points.</t>
    </r>
  </si>
  <si>
    <t>Intensity targets are not eligible for leadership points</t>
  </si>
  <si>
    <r>
      <t xml:space="preserve">If the following columns are complete: 
i) Activity type - </t>
    </r>
    <r>
      <rPr>
        <b/>
        <sz val="9"/>
        <color theme="1"/>
        <rFont val="Arial"/>
        <family val="2"/>
      </rPr>
      <t>0.5 points</t>
    </r>
    <r>
      <rPr>
        <sz val="9"/>
        <color theme="1"/>
        <rFont val="Arial"/>
        <family val="2"/>
      </rPr>
      <t xml:space="preserve">;
ii) Description of activity - </t>
    </r>
    <r>
      <rPr>
        <b/>
        <sz val="9"/>
        <color theme="1"/>
        <rFont val="Arial"/>
        <family val="2"/>
      </rPr>
      <t>0.5 points</t>
    </r>
    <r>
      <rPr>
        <sz val="9"/>
        <color theme="1"/>
        <rFont val="Arial"/>
        <family val="2"/>
      </rPr>
      <t xml:space="preserve">;
iii) Estimated annual CO2e savings - </t>
    </r>
    <r>
      <rPr>
        <b/>
        <sz val="9"/>
        <color theme="1"/>
        <rFont val="Arial"/>
        <family val="2"/>
      </rPr>
      <t>0.5 point</t>
    </r>
    <r>
      <rPr>
        <sz val="9"/>
        <color theme="1"/>
        <rFont val="Arial"/>
        <family val="2"/>
      </rPr>
      <t>;
iv) Scope -</t>
    </r>
    <r>
      <rPr>
        <b/>
        <sz val="9"/>
        <color theme="1"/>
        <rFont val="Arial"/>
        <family val="2"/>
      </rPr>
      <t xml:space="preserve"> 0.5 points</t>
    </r>
    <r>
      <rPr>
        <sz val="9"/>
        <color theme="1"/>
        <rFont val="Arial"/>
        <family val="2"/>
      </rPr>
      <t xml:space="preserve">;
v) Voluntary/mandatory - </t>
    </r>
    <r>
      <rPr>
        <b/>
        <sz val="9"/>
        <color theme="1"/>
        <rFont val="Arial"/>
        <family val="2"/>
      </rPr>
      <t>0.5 points</t>
    </r>
    <r>
      <rPr>
        <sz val="9"/>
        <color theme="1"/>
        <rFont val="Arial"/>
        <family val="2"/>
      </rPr>
      <t>;
vi) Annual monetary savings, Investment required, Payback period and Estimated lifetime of the initiative all complete -</t>
    </r>
    <r>
      <rPr>
        <b/>
        <sz val="9"/>
        <color theme="1"/>
        <rFont val="Arial"/>
        <family val="2"/>
      </rPr>
      <t xml:space="preserve"> 2 .5 points.</t>
    </r>
  </si>
  <si>
    <r>
      <t xml:space="preserve">Text answer to cover:
i) explanation given: </t>
    </r>
    <r>
      <rPr>
        <b/>
        <sz val="9"/>
        <rFont val="Arial"/>
        <family val="2"/>
      </rPr>
      <t>1 point;</t>
    </r>
    <r>
      <rPr>
        <sz val="9"/>
        <rFont val="Arial"/>
        <family val="2"/>
      </rPr>
      <t xml:space="preserve">
ii) explanation contains company-specific detail -</t>
    </r>
    <r>
      <rPr>
        <b/>
        <sz val="9"/>
        <rFont val="Arial"/>
        <family val="2"/>
      </rPr>
      <t>1 point:</t>
    </r>
    <r>
      <rPr>
        <sz val="9"/>
        <rFont val="Arial"/>
        <family val="2"/>
      </rPr>
      <t xml:space="preserve">
iii) if there are any plans for future emissions reduction initiatives beyond the reporting year - </t>
    </r>
    <r>
      <rPr>
        <b/>
        <sz val="9"/>
        <rFont val="Arial"/>
        <family val="2"/>
      </rPr>
      <t>1 point;</t>
    </r>
    <r>
      <rPr>
        <sz val="9"/>
        <rFont val="Arial"/>
        <family val="2"/>
      </rPr>
      <t xml:space="preserve">
iv) If the answer to (iii) is "no plans" then the reason for it. If the answer is "yes", then an estimation of when you plan to implement emission reduction initiatives - </t>
    </r>
    <r>
      <rPr>
        <b/>
        <sz val="9"/>
        <rFont val="Arial"/>
        <family val="2"/>
      </rPr>
      <t>1 point</t>
    </r>
    <r>
      <rPr>
        <sz val="9"/>
        <rFont val="Arial"/>
        <family val="2"/>
      </rPr>
      <t xml:space="preserve">
</t>
    </r>
  </si>
  <si>
    <t>CC5.1 "Risks driven by changes in regulation, changes in physical climate parameters or other climate related developments" route</t>
  </si>
  <si>
    <r>
      <t>The column "Risk driver" must be completed to be eligible for Disclosure points.
If the following columns are complete:
i) "Description" -</t>
    </r>
    <r>
      <rPr>
        <b/>
        <sz val="9"/>
        <rFont val="Arial"/>
        <family val="2"/>
      </rPr>
      <t xml:space="preserve"> 0.75 points;</t>
    </r>
    <r>
      <rPr>
        <sz val="9"/>
        <rFont val="Arial"/>
        <family val="2"/>
      </rPr>
      <t xml:space="preserve">
ii) -"Potential impact" - </t>
    </r>
    <r>
      <rPr>
        <b/>
        <sz val="9"/>
        <rFont val="Arial"/>
        <family val="2"/>
      </rPr>
      <t>0.4 points;</t>
    </r>
    <r>
      <rPr>
        <sz val="9"/>
        <rFont val="Arial"/>
        <family val="2"/>
      </rPr>
      <t xml:space="preserve"> 
- "Timeframe" - </t>
    </r>
    <r>
      <rPr>
        <b/>
        <sz val="9"/>
        <rFont val="Arial"/>
        <family val="2"/>
      </rPr>
      <t>0.4 points;</t>
    </r>
    <r>
      <rPr>
        <sz val="9"/>
        <rFont val="Arial"/>
        <family val="2"/>
      </rPr>
      <t xml:space="preserve">
- "Direct/Indirect" - </t>
    </r>
    <r>
      <rPr>
        <b/>
        <sz val="9"/>
        <rFont val="Arial"/>
        <family val="2"/>
      </rPr>
      <t>0.4 points;</t>
    </r>
    <r>
      <rPr>
        <sz val="9"/>
        <rFont val="Arial"/>
        <family val="2"/>
      </rPr>
      <t xml:space="preserve">
- "Likelihood" - </t>
    </r>
    <r>
      <rPr>
        <b/>
        <sz val="9"/>
        <rFont val="Arial"/>
        <family val="2"/>
      </rPr>
      <t>0.4 points</t>
    </r>
    <r>
      <rPr>
        <sz val="9"/>
        <rFont val="Arial"/>
        <family val="2"/>
      </rPr>
      <t xml:space="preserve">
- "Magnitude of impact" </t>
    </r>
    <r>
      <rPr>
        <b/>
        <sz val="9"/>
        <rFont val="Arial"/>
        <family val="2"/>
      </rPr>
      <t>0.4 points</t>
    </r>
    <r>
      <rPr>
        <sz val="9"/>
        <rFont val="Arial"/>
        <family val="2"/>
      </rPr>
      <t xml:space="preserve">
iii) "Estimated financial implications" - </t>
    </r>
    <r>
      <rPr>
        <b/>
        <sz val="9"/>
        <rFont val="Arial"/>
        <family val="2"/>
      </rPr>
      <t>0.75 points</t>
    </r>
    <r>
      <rPr>
        <sz val="9"/>
        <rFont val="Arial"/>
        <family val="2"/>
      </rPr>
      <t xml:space="preserve">;
iv) "Management method" - </t>
    </r>
    <r>
      <rPr>
        <b/>
        <sz val="9"/>
        <rFont val="Arial"/>
        <family val="2"/>
      </rPr>
      <t>0.75 points;</t>
    </r>
    <r>
      <rPr>
        <sz val="9"/>
        <rFont val="Arial"/>
        <family val="2"/>
      </rPr>
      <t xml:space="preserve">
v) "Costs of management" - </t>
    </r>
    <r>
      <rPr>
        <b/>
        <sz val="9"/>
        <rFont val="Arial"/>
        <family val="2"/>
      </rPr>
      <t>0.75 points.</t>
    </r>
  </si>
  <si>
    <r>
      <t xml:space="preserve">At least 3.5 Disclosure points must have been scored to be eligible for Awareness points.
If
i) "Description" is company specific - </t>
    </r>
    <r>
      <rPr>
        <b/>
        <sz val="9"/>
        <rFont val="Arial"/>
        <family val="2"/>
      </rPr>
      <t>0.6 point</t>
    </r>
    <r>
      <rPr>
        <sz val="9"/>
        <rFont val="Arial"/>
        <family val="2"/>
      </rPr>
      <t xml:space="preserve">;
ii) "Timeframe" is any option other than "Unknown" - </t>
    </r>
    <r>
      <rPr>
        <b/>
        <sz val="9"/>
        <rFont val="Arial"/>
        <family val="2"/>
      </rPr>
      <t>0.6 point</t>
    </r>
    <r>
      <rPr>
        <sz val="9"/>
        <rFont val="Arial"/>
        <family val="2"/>
      </rPr>
      <t xml:space="preserve">;
iii) "Likelihood" is any option other than "Unknown" - </t>
    </r>
    <r>
      <rPr>
        <b/>
        <sz val="9"/>
        <rFont val="Arial"/>
        <family val="2"/>
      </rPr>
      <t>0.6 point;</t>
    </r>
    <r>
      <rPr>
        <sz val="9"/>
        <rFont val="Arial"/>
        <family val="2"/>
      </rPr>
      <t xml:space="preserve">
iv) "Magnitude of impact" is any option other than "Unknown" - </t>
    </r>
    <r>
      <rPr>
        <b/>
        <sz val="9"/>
        <rFont val="Arial"/>
        <family val="2"/>
      </rPr>
      <t>0.6 point;</t>
    </r>
    <r>
      <rPr>
        <sz val="9"/>
        <rFont val="Arial"/>
        <family val="2"/>
      </rPr>
      <t xml:space="preserve">
v) "Estimated financial implications" 
- quantitative - </t>
    </r>
    <r>
      <rPr>
        <b/>
        <sz val="9"/>
        <rFont val="Arial"/>
        <family val="2"/>
      </rPr>
      <t>0.6 point</t>
    </r>
    <r>
      <rPr>
        <sz val="9"/>
        <rFont val="Arial"/>
        <family val="2"/>
      </rPr>
      <t>, OR
-  qualitative -</t>
    </r>
    <r>
      <rPr>
        <b/>
        <sz val="9"/>
        <rFont val="Arial"/>
        <family val="2"/>
      </rPr>
      <t xml:space="preserve"> 0.3 points</t>
    </r>
    <r>
      <rPr>
        <sz val="9"/>
        <rFont val="Arial"/>
        <family val="2"/>
      </rPr>
      <t xml:space="preserve">.
</t>
    </r>
  </si>
  <si>
    <r>
      <t>At least 2.4 points must have been scored at Awareness level AND the column "Management method" must be something other than "monitoring" or "research" to be eligible for Management points.
If:
i) "Management method" describes an action that is being implemented -</t>
    </r>
    <r>
      <rPr>
        <b/>
        <sz val="9"/>
        <rFont val="Arial"/>
        <family val="2"/>
      </rPr>
      <t xml:space="preserve"> 0.5</t>
    </r>
    <r>
      <rPr>
        <sz val="9"/>
        <rFont val="Arial"/>
        <family val="2"/>
      </rPr>
      <t xml:space="preserve"> </t>
    </r>
    <r>
      <rPr>
        <b/>
        <sz val="9"/>
        <rFont val="Arial"/>
        <family val="2"/>
      </rPr>
      <t xml:space="preserve"> points;
</t>
    </r>
    <r>
      <rPr>
        <sz val="9"/>
        <rFont val="Arial"/>
        <family val="2"/>
      </rPr>
      <t xml:space="preserve">
ii) "Management method" contains an example or case study - </t>
    </r>
    <r>
      <rPr>
        <b/>
        <sz val="9"/>
        <rFont val="Arial"/>
        <family val="2"/>
      </rPr>
      <t>0.5 points.</t>
    </r>
  </si>
  <si>
    <t>CC5.1 "No risks driven by changes in regulation / physical / other developments" route</t>
  </si>
  <si>
    <r>
      <t xml:space="preserve">No Selection made of "Risks driven by changes in regulation" /  "Risks driven by changes in physical climate parameters" /  "Risks driven by changes in other climate-related developments"
</t>
    </r>
    <r>
      <rPr>
        <sz val="9"/>
        <rFont val="Arial"/>
        <family val="2"/>
      </rPr>
      <t xml:space="preserve">
</t>
    </r>
  </si>
  <si>
    <r>
      <t>Disclosure points will be awarded for answering the question -</t>
    </r>
    <r>
      <rPr>
        <b/>
        <sz val="9"/>
        <rFont val="Arial"/>
        <family val="2"/>
      </rPr>
      <t xml:space="preserve"> 4 points</t>
    </r>
  </si>
  <si>
    <r>
      <t>Text answer to cover: 
i) the impacts evaluated  -  1.</t>
    </r>
    <r>
      <rPr>
        <b/>
        <sz val="9"/>
        <rFont val="Arial"/>
        <family val="2"/>
      </rPr>
      <t>2 points</t>
    </r>
    <r>
      <rPr>
        <sz val="9"/>
        <rFont val="Arial"/>
        <family val="2"/>
      </rPr>
      <t xml:space="preserve">
ii) the process for how those impacts have been evaluated - 1.</t>
    </r>
    <r>
      <rPr>
        <b/>
        <sz val="9"/>
        <rFont val="Arial"/>
        <family val="2"/>
      </rPr>
      <t xml:space="preserve">2 points
</t>
    </r>
    <r>
      <rPr>
        <sz val="9"/>
        <rFont val="Arial"/>
        <family val="2"/>
      </rPr>
      <t xml:space="preserve">
iii) why have the impacts been considered as not relevant - </t>
    </r>
    <r>
      <rPr>
        <b/>
        <sz val="9"/>
        <rFont val="Arial"/>
        <family val="2"/>
      </rPr>
      <t xml:space="preserve">0.6 point
</t>
    </r>
    <r>
      <rPr>
        <sz val="9"/>
        <rFont val="Arial"/>
        <family val="2"/>
      </rPr>
      <t xml:space="preserve">
When responding to this question, companies should be aware that it refers to inherent risk rather than residual risk. Inherent risk is the potential impact of a risk before any actions to mitigate the risk have been undertaken. If companies consider "Residual risk", i.e. assess the potential impact of the risk after actions to mitigate the risk have been undertaken they should select ‘yes’ at CC5.1 and explain their actions and reasoning using the 'yes' route.
</t>
    </r>
  </si>
  <si>
    <r>
      <t xml:space="preserve">At least 4 points must have been scored at Awareness level to be eligible for Management points. 
i) Full Awareness points - </t>
    </r>
    <r>
      <rPr>
        <b/>
        <sz val="9"/>
        <color theme="1"/>
        <rFont val="Arial"/>
        <family val="2"/>
      </rPr>
      <t>0..5</t>
    </r>
    <r>
      <rPr>
        <sz val="9"/>
        <color theme="1"/>
        <rFont val="Arial"/>
        <family val="2"/>
      </rPr>
      <t xml:space="preserve"> </t>
    </r>
    <r>
      <rPr>
        <b/>
        <sz val="9"/>
        <color theme="1"/>
        <rFont val="Arial"/>
        <family val="2"/>
      </rPr>
      <t xml:space="preserve"> points;
</t>
    </r>
    <r>
      <rPr>
        <sz val="9"/>
        <color theme="1"/>
        <rFont val="Arial"/>
        <family val="2"/>
      </rPr>
      <t xml:space="preserve">
Text answer to cover:</t>
    </r>
    <r>
      <rPr>
        <b/>
        <sz val="9"/>
        <color theme="1"/>
        <rFont val="Arial"/>
        <family val="2"/>
      </rPr>
      <t xml:space="preserve">
</t>
    </r>
    <r>
      <rPr>
        <sz val="9"/>
        <color theme="1"/>
        <rFont val="Arial"/>
        <family val="2"/>
      </rPr>
      <t xml:space="preserve">
ii) There is a clear rationale and well-articulated company-specific explanation of why your company is not exposed to substantive risk driven by changes in regulation, or changes in physical climate parameters, or in other climate-related developments, and answer includes an example of how the risk management process has been applied - </t>
    </r>
    <r>
      <rPr>
        <b/>
        <sz val="9"/>
        <color theme="1"/>
        <rFont val="Arial"/>
        <family val="2"/>
      </rPr>
      <t>0.5 points.</t>
    </r>
  </si>
  <si>
    <t xml:space="preserve">CC6.1 "Opportunities driven by changes in regulation, changes in physical climate parameters or other climate related developments" route </t>
  </si>
  <si>
    <t>CC6.1 "No opportunities driven by changes in regulation / physical / other developments" route</t>
  </si>
  <si>
    <r>
      <t xml:space="preserve">The column "Opportunity driver" must be completed to be eligible for Disclosure poiints.
If the following columns are complete:
i) "Description" - </t>
    </r>
    <r>
      <rPr>
        <b/>
        <sz val="9"/>
        <rFont val="Arial"/>
        <family val="2"/>
      </rPr>
      <t>0.75 points;</t>
    </r>
    <r>
      <rPr>
        <sz val="9"/>
        <rFont val="Arial"/>
        <family val="2"/>
      </rPr>
      <t xml:space="preserve">
ii) -"Potential impact" - </t>
    </r>
    <r>
      <rPr>
        <b/>
        <sz val="9"/>
        <rFont val="Arial"/>
        <family val="2"/>
      </rPr>
      <t>0.4 points;</t>
    </r>
    <r>
      <rPr>
        <sz val="9"/>
        <rFont val="Arial"/>
        <family val="2"/>
      </rPr>
      <t xml:space="preserve"> 
- "Timeframe" - </t>
    </r>
    <r>
      <rPr>
        <b/>
        <sz val="9"/>
        <rFont val="Arial"/>
        <family val="2"/>
      </rPr>
      <t>0.4 points;</t>
    </r>
    <r>
      <rPr>
        <sz val="9"/>
        <rFont val="Arial"/>
        <family val="2"/>
      </rPr>
      <t xml:space="preserve">
- "Direct/Indirect" - </t>
    </r>
    <r>
      <rPr>
        <b/>
        <sz val="9"/>
        <rFont val="Arial"/>
        <family val="2"/>
      </rPr>
      <t>0.4 points;</t>
    </r>
    <r>
      <rPr>
        <sz val="9"/>
        <rFont val="Arial"/>
        <family val="2"/>
      </rPr>
      <t xml:space="preserve">
- "Likelihood" - </t>
    </r>
    <r>
      <rPr>
        <b/>
        <sz val="9"/>
        <rFont val="Arial"/>
        <family val="2"/>
      </rPr>
      <t>0.4 points</t>
    </r>
    <r>
      <rPr>
        <sz val="9"/>
        <rFont val="Arial"/>
        <family val="2"/>
      </rPr>
      <t xml:space="preserve">
- "Magnitude of impact" </t>
    </r>
    <r>
      <rPr>
        <b/>
        <sz val="9"/>
        <rFont val="Arial"/>
        <family val="2"/>
      </rPr>
      <t>0.4 points</t>
    </r>
    <r>
      <rPr>
        <sz val="9"/>
        <rFont val="Arial"/>
        <family val="2"/>
      </rPr>
      <t xml:space="preserve">
iii) "Estimated financial implications" - </t>
    </r>
    <r>
      <rPr>
        <b/>
        <sz val="9"/>
        <rFont val="Arial"/>
        <family val="2"/>
      </rPr>
      <t>0.75 points</t>
    </r>
    <r>
      <rPr>
        <sz val="9"/>
        <rFont val="Arial"/>
        <family val="2"/>
      </rPr>
      <t xml:space="preserve">;
iv) "Management method" - </t>
    </r>
    <r>
      <rPr>
        <b/>
        <sz val="9"/>
        <rFont val="Arial"/>
        <family val="2"/>
      </rPr>
      <t>0.75 points;</t>
    </r>
    <r>
      <rPr>
        <sz val="9"/>
        <rFont val="Arial"/>
        <family val="2"/>
      </rPr>
      <t xml:space="preserve">
v) "Costs of management" -</t>
    </r>
    <r>
      <rPr>
        <b/>
        <sz val="9"/>
        <rFont val="Arial"/>
        <family val="2"/>
      </rPr>
      <t xml:space="preserve"> 0.75 points.</t>
    </r>
  </si>
  <si>
    <r>
      <t xml:space="preserve">At least 3.5 Disclosure points must have been scored to be eligible for Awareness points.
If
i) "Description" is company specific - </t>
    </r>
    <r>
      <rPr>
        <b/>
        <sz val="9"/>
        <rFont val="Arial"/>
        <family val="2"/>
      </rPr>
      <t>0.6 point</t>
    </r>
    <r>
      <rPr>
        <sz val="9"/>
        <rFont val="Arial"/>
        <family val="2"/>
      </rPr>
      <t xml:space="preserve">;
ii) "Timeframe" is any option other than "Unknown" - </t>
    </r>
    <r>
      <rPr>
        <b/>
        <sz val="9"/>
        <rFont val="Arial"/>
        <family val="2"/>
      </rPr>
      <t>0.6 point</t>
    </r>
    <r>
      <rPr>
        <sz val="9"/>
        <rFont val="Arial"/>
        <family val="2"/>
      </rPr>
      <t xml:space="preserve">;
iii) "Likelihood" is any option other than "Unknown" - </t>
    </r>
    <r>
      <rPr>
        <b/>
        <sz val="9"/>
        <rFont val="Arial"/>
        <family val="2"/>
      </rPr>
      <t>0.6 point;</t>
    </r>
    <r>
      <rPr>
        <sz val="9"/>
        <rFont val="Arial"/>
        <family val="2"/>
      </rPr>
      <t xml:space="preserve">
iv) "Magnitude of impact" is any option other than "Unknown" - </t>
    </r>
    <r>
      <rPr>
        <b/>
        <sz val="9"/>
        <rFont val="Arial"/>
        <family val="2"/>
      </rPr>
      <t>0.6 point;</t>
    </r>
    <r>
      <rPr>
        <sz val="9"/>
        <rFont val="Arial"/>
        <family val="2"/>
      </rPr>
      <t xml:space="preserve">
v) "Estimated financial implications" 
- quantitative -</t>
    </r>
    <r>
      <rPr>
        <b/>
        <sz val="9"/>
        <rFont val="Arial"/>
        <family val="2"/>
      </rPr>
      <t xml:space="preserve"> 0.6 point</t>
    </r>
    <r>
      <rPr>
        <sz val="9"/>
        <rFont val="Arial"/>
        <family val="2"/>
      </rPr>
      <t xml:space="preserve">, OR
-  qualitative - </t>
    </r>
    <r>
      <rPr>
        <b/>
        <sz val="9"/>
        <rFont val="Arial"/>
        <family val="2"/>
      </rPr>
      <t>0.3 points</t>
    </r>
    <r>
      <rPr>
        <sz val="9"/>
        <rFont val="Arial"/>
        <family val="2"/>
      </rPr>
      <t xml:space="preserve">.
</t>
    </r>
  </si>
  <si>
    <r>
      <t xml:space="preserve">At least 2.4 points must have been scored at Awareness level AND the column "Management method" must be something other than "monitoring" or "research"to be eligible for Management points.
If:
i) "Management method" describes an action that is being implemented - </t>
    </r>
    <r>
      <rPr>
        <b/>
        <sz val="9"/>
        <rFont val="Arial"/>
        <family val="2"/>
      </rPr>
      <t xml:space="preserve">0.5  points;
</t>
    </r>
    <r>
      <rPr>
        <sz val="9"/>
        <rFont val="Arial"/>
        <family val="2"/>
      </rPr>
      <t xml:space="preserve">
ii) "Management method" contains an example or case study - </t>
    </r>
    <r>
      <rPr>
        <b/>
        <sz val="9"/>
        <rFont val="Arial"/>
        <family val="2"/>
      </rPr>
      <t>0.5 points.</t>
    </r>
  </si>
  <si>
    <t xml:space="preserve">No Selection made of "Opportunities driven by changes in regulation" /  "Opportunities driven by changes in physical climate parameters" /  "Opportunities driven by changes in other climate-related developments"
</t>
  </si>
  <si>
    <r>
      <rPr>
        <b/>
        <sz val="9"/>
        <rFont val="Arial"/>
        <family val="2"/>
      </rPr>
      <t>One of the following drop down option selected:</t>
    </r>
    <r>
      <rPr>
        <sz val="9"/>
        <rFont val="Arial"/>
        <family val="2"/>
      </rPr>
      <t xml:space="preserve">
a) "Opportunities driven by changes in regulation"
b) "Opportunities driven by changes in physical climate parameters"
c) "Opportunities driven by changes in other climate-related developments"</t>
    </r>
    <r>
      <rPr>
        <sz val="9"/>
        <rFont val="Arial"/>
        <family val="2"/>
      </rPr>
      <t xml:space="preserve">
</t>
    </r>
  </si>
  <si>
    <r>
      <t xml:space="preserve">At least 4 points must have been scored at Awareness level to be eligible for Management points. 
i) Full Awareness points - </t>
    </r>
    <r>
      <rPr>
        <b/>
        <sz val="9"/>
        <color theme="1"/>
        <rFont val="Arial"/>
        <family val="2"/>
      </rPr>
      <t>0.5</t>
    </r>
    <r>
      <rPr>
        <sz val="9"/>
        <color theme="1"/>
        <rFont val="Arial"/>
        <family val="2"/>
      </rPr>
      <t xml:space="preserve"> </t>
    </r>
    <r>
      <rPr>
        <b/>
        <sz val="9"/>
        <color theme="1"/>
        <rFont val="Arial"/>
        <family val="2"/>
      </rPr>
      <t xml:space="preserve"> points;
</t>
    </r>
    <r>
      <rPr>
        <sz val="9"/>
        <color theme="1"/>
        <rFont val="Arial"/>
        <family val="2"/>
      </rPr>
      <t xml:space="preserve">
Text answer to cover:</t>
    </r>
    <r>
      <rPr>
        <b/>
        <sz val="9"/>
        <color theme="1"/>
        <rFont val="Arial"/>
        <family val="2"/>
      </rPr>
      <t xml:space="preserve">
</t>
    </r>
    <r>
      <rPr>
        <sz val="9"/>
        <color theme="1"/>
        <rFont val="Arial"/>
        <family val="2"/>
      </rPr>
      <t xml:space="preserve">
ii) there is a clear rationale and well-articulated company-specific explanation of why it does not pose opportunity  to company with example of how the opportunity management process has been applied - </t>
    </r>
    <r>
      <rPr>
        <b/>
        <sz val="9"/>
        <color theme="1"/>
        <rFont val="Arial"/>
        <family val="2"/>
      </rPr>
      <t>0.5 points.</t>
    </r>
  </si>
  <si>
    <r>
      <t xml:space="preserve">Text answer to cover: 
i) the impacts evaluated: 
 -  </t>
    </r>
    <r>
      <rPr>
        <b/>
        <sz val="9"/>
        <rFont val="Arial"/>
        <family val="2"/>
      </rPr>
      <t>1.2 points</t>
    </r>
    <r>
      <rPr>
        <sz val="9"/>
        <rFont val="Arial"/>
        <family val="2"/>
      </rPr>
      <t xml:space="preserve">
ii) the process for how those impacts have been evaluated -</t>
    </r>
    <r>
      <rPr>
        <b/>
        <sz val="9"/>
        <rFont val="Arial"/>
        <family val="2"/>
      </rPr>
      <t xml:space="preserve"> 1.2 points
</t>
    </r>
    <r>
      <rPr>
        <sz val="9"/>
        <rFont val="Arial"/>
        <family val="2"/>
      </rPr>
      <t xml:space="preserve">
iii) why have the impacts been considered as not relevant - </t>
    </r>
    <r>
      <rPr>
        <b/>
        <sz val="9"/>
        <rFont val="Arial"/>
        <family val="2"/>
      </rPr>
      <t xml:space="preserve">0.6 point
</t>
    </r>
  </si>
  <si>
    <t>CC12.1 "Question answered" route</t>
  </si>
  <si>
    <r>
      <rPr>
        <b/>
        <sz val="9"/>
        <rFont val="Arial"/>
        <family val="2"/>
      </rPr>
      <t xml:space="preserve">Drop-down menu option: </t>
    </r>
    <r>
      <rPr>
        <sz val="9"/>
        <rFont val="Arial"/>
        <family val="2"/>
      </rPr>
      <t xml:space="preserve">
Selection made - </t>
    </r>
    <r>
      <rPr>
        <b/>
        <sz val="9"/>
        <rFont val="Arial"/>
        <family val="2"/>
      </rPr>
      <t>1 point</t>
    </r>
  </si>
  <si>
    <r>
      <rPr>
        <b/>
        <sz val="9"/>
        <rFont val="Arial"/>
        <family val="2"/>
      </rPr>
      <t>Drop-down menu option:</t>
    </r>
    <r>
      <rPr>
        <sz val="9"/>
        <rFont val="Arial"/>
        <family val="2"/>
      </rPr>
      <t xml:space="preserve"> 
a) Increased OR Decreased OR No change </t>
    </r>
    <r>
      <rPr>
        <b/>
        <sz val="9"/>
        <rFont val="Arial"/>
        <family val="2"/>
      </rPr>
      <t>- 3 points</t>
    </r>
    <r>
      <rPr>
        <sz val="9"/>
        <rFont val="Arial"/>
        <family val="2"/>
      </rPr>
      <t xml:space="preserve">;
b) This is our first year of estimation </t>
    </r>
    <r>
      <rPr>
        <b/>
        <sz val="9"/>
        <rFont val="Arial"/>
        <family val="2"/>
      </rPr>
      <t>- 2 point</t>
    </r>
    <r>
      <rPr>
        <sz val="9"/>
        <rFont val="Arial"/>
        <family val="2"/>
      </rPr>
      <t xml:space="preserve">s;
c) We don't have any emissions data </t>
    </r>
    <r>
      <rPr>
        <b/>
        <sz val="9"/>
        <rFont val="Arial"/>
        <family val="2"/>
      </rPr>
      <t>- 1 point.</t>
    </r>
    <r>
      <rPr>
        <sz val="9"/>
        <rFont val="Arial"/>
        <family val="2"/>
      </rPr>
      <t xml:space="preserve">
</t>
    </r>
  </si>
  <si>
    <t>Several questions are scored for Leadership (please see Question level overview tab for further details) and a minimum threshold of Leadership points must be met to achieve the Leadership band. Your response must also be public upon submission.</t>
  </si>
  <si>
    <t>The highest score that can be achieved by companies responding to the SME questionnaire is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</si>
</sst>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_);_(* \(#,##0\);_(* &quot;-&quot;_);@_)"/>
  </numFmts>
  <fonts count="53" x14ac:knownFonts="1">
    <font>
      <sz val="11"/>
      <color theme="1"/>
      <name val="Calibri"/>
      <family val="2"/>
      <scheme val="minor"/>
    </font>
    <font>
      <sz val="11"/>
      <color theme="1"/>
      <name val="Calibri"/>
      <family val="2"/>
      <scheme val="minor"/>
    </font>
    <font>
      <b/>
      <sz val="13"/>
      <name val="Arial"/>
      <family val="2"/>
    </font>
    <font>
      <b/>
      <sz val="8"/>
      <color theme="0"/>
      <name val="Arial"/>
      <family val="2"/>
    </font>
    <font>
      <sz val="8"/>
      <color theme="0"/>
      <name val="Arial"/>
      <family val="2"/>
    </font>
    <font>
      <sz val="8"/>
      <color theme="1"/>
      <name val="Arial"/>
      <family val="2"/>
    </font>
    <font>
      <b/>
      <sz val="8"/>
      <color theme="1"/>
      <name val="Arial"/>
      <family val="2"/>
    </font>
    <font>
      <b/>
      <sz val="14"/>
      <color theme="0"/>
      <name val="Arial"/>
      <family val="2"/>
    </font>
    <font>
      <sz val="10"/>
      <color theme="0"/>
      <name val="Arial"/>
      <family val="2"/>
    </font>
    <font>
      <b/>
      <sz val="8"/>
      <name val="Arial"/>
      <family val="2"/>
    </font>
    <font>
      <b/>
      <sz val="12"/>
      <name val="Arial"/>
      <family val="2"/>
    </font>
    <font>
      <b/>
      <sz val="9"/>
      <name val="Arial"/>
      <family val="2"/>
    </font>
    <font>
      <b/>
      <sz val="9"/>
      <color indexed="9"/>
      <name val="Arial"/>
      <family val="2"/>
    </font>
    <font>
      <b/>
      <sz val="9"/>
      <color theme="0"/>
      <name val="Arial"/>
      <family val="2"/>
    </font>
    <font>
      <sz val="8"/>
      <color theme="0"/>
      <name val="Arial Narrow"/>
      <family val="2"/>
    </font>
    <font>
      <sz val="9"/>
      <name val="Arial"/>
      <family val="2"/>
    </font>
    <font>
      <sz val="8"/>
      <name val="Arial"/>
      <family val="2"/>
    </font>
    <font>
      <sz val="8"/>
      <color rgb="FFFF0000"/>
      <name val="Arial"/>
      <family val="2"/>
    </font>
    <font>
      <sz val="10"/>
      <name val="Arial"/>
      <family val="2"/>
    </font>
    <font>
      <b/>
      <sz val="14"/>
      <name val="Arial"/>
      <family val="2"/>
    </font>
    <font>
      <sz val="10"/>
      <name val="Arial"/>
      <family val="2"/>
    </font>
    <font>
      <sz val="9"/>
      <color theme="0"/>
      <name val="Arial"/>
      <family val="2"/>
    </font>
    <font>
      <sz val="9"/>
      <color rgb="FFFF0000"/>
      <name val="Arial"/>
      <family val="2"/>
    </font>
    <font>
      <sz val="9"/>
      <color theme="1"/>
      <name val="Arial"/>
      <family val="2"/>
    </font>
    <font>
      <b/>
      <sz val="9"/>
      <color theme="1"/>
      <name val="Arial"/>
      <family val="2"/>
    </font>
    <font>
      <i/>
      <sz val="9"/>
      <name val="Arial"/>
      <family val="2"/>
    </font>
    <font>
      <sz val="9"/>
      <color theme="1"/>
      <name val="Calibri"/>
      <family val="2"/>
      <scheme val="minor"/>
    </font>
    <font>
      <b/>
      <sz val="11"/>
      <color theme="1"/>
      <name val="Arial"/>
      <family val="2"/>
    </font>
    <font>
      <sz val="11"/>
      <color theme="1"/>
      <name val="Arial"/>
      <family val="2"/>
    </font>
    <font>
      <sz val="11"/>
      <color rgb="FFFF0000"/>
      <name val="Calibri"/>
      <family val="2"/>
      <scheme val="minor"/>
    </font>
    <font>
      <b/>
      <sz val="11"/>
      <color theme="1"/>
      <name val="Calibri"/>
      <family val="2"/>
      <scheme val="minor"/>
    </font>
    <font>
      <b/>
      <sz val="12"/>
      <color theme="0"/>
      <name val="Arial"/>
      <family val="2"/>
    </font>
    <font>
      <b/>
      <sz val="11"/>
      <color theme="0"/>
      <name val="Arial"/>
      <family val="2"/>
    </font>
    <font>
      <b/>
      <sz val="11"/>
      <name val="Arial"/>
      <family val="2"/>
    </font>
    <font>
      <b/>
      <u/>
      <sz val="16"/>
      <color rgb="FF00CC66"/>
      <name val="Arial"/>
      <family val="2"/>
    </font>
    <font>
      <sz val="14"/>
      <color theme="1"/>
      <name val="Arial"/>
      <family val="2"/>
    </font>
    <font>
      <b/>
      <sz val="10"/>
      <color theme="1"/>
      <name val="Arial"/>
      <family val="2"/>
    </font>
    <font>
      <b/>
      <sz val="10"/>
      <color indexed="9"/>
      <name val="Arial"/>
      <family val="2"/>
    </font>
    <font>
      <sz val="10"/>
      <color theme="1"/>
      <name val="Arial"/>
      <family val="2"/>
    </font>
    <font>
      <u/>
      <sz val="10"/>
      <color indexed="12"/>
      <name val="Arial"/>
      <family val="2"/>
    </font>
    <font>
      <u/>
      <sz val="10"/>
      <color rgb="FF0000FF"/>
      <name val="Arial"/>
      <family val="2"/>
    </font>
    <font>
      <sz val="10"/>
      <color indexed="8"/>
      <name val="Arial"/>
      <family val="2"/>
    </font>
    <font>
      <b/>
      <sz val="16"/>
      <color rgb="FFFF0000"/>
      <name val="Arial"/>
      <family val="2"/>
    </font>
    <font>
      <strike/>
      <sz val="9"/>
      <color rgb="FFFF0000"/>
      <name val="Arial"/>
      <family val="2"/>
    </font>
    <font>
      <b/>
      <sz val="10"/>
      <name val="Arial"/>
      <family val="2"/>
    </font>
    <font>
      <b/>
      <sz val="10"/>
      <color theme="0"/>
      <name val="Arial"/>
      <family val="2"/>
    </font>
    <font>
      <sz val="10"/>
      <name val="MS Sans Serif"/>
      <family val="2"/>
    </font>
    <font>
      <b/>
      <sz val="18"/>
      <color theme="0"/>
      <name val="Arial"/>
      <family val="2"/>
    </font>
    <font>
      <sz val="11"/>
      <name val="Calibri"/>
      <family val="2"/>
      <scheme val="minor"/>
    </font>
    <font>
      <sz val="11"/>
      <name val="Arial"/>
      <family val="2"/>
    </font>
    <font>
      <strike/>
      <sz val="8"/>
      <name val="Arial"/>
      <family val="2"/>
    </font>
    <font>
      <i/>
      <sz val="9"/>
      <color theme="1"/>
      <name val="Arial"/>
      <family val="2"/>
    </font>
    <font>
      <strike/>
      <sz val="9"/>
      <color theme="1"/>
      <name val="Arial"/>
      <family val="2"/>
    </font>
  </fonts>
  <fills count="19">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7D0049"/>
        <bgColor indexed="64"/>
      </patternFill>
    </fill>
    <fill>
      <patternFill patternType="solid">
        <fgColor rgb="FFABAFA6"/>
        <bgColor indexed="64"/>
      </patternFill>
    </fill>
    <fill>
      <patternFill patternType="solid">
        <fgColor rgb="FFFFA3A1"/>
        <bgColor indexed="64"/>
      </patternFill>
    </fill>
    <fill>
      <patternFill patternType="solid">
        <fgColor rgb="FFB42E34"/>
        <bgColor indexed="64"/>
      </patternFill>
    </fill>
    <fill>
      <patternFill patternType="solid">
        <fgColor theme="4" tint="0.59999389629810485"/>
        <bgColor indexed="64"/>
      </patternFill>
    </fill>
    <fill>
      <patternFill patternType="solid">
        <fgColor rgb="FFBEC0C2"/>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8064A2"/>
        <bgColor indexed="64"/>
      </patternFill>
    </fill>
    <fill>
      <patternFill patternType="solid">
        <fgColor rgb="FFC0504D"/>
        <bgColor indexed="64"/>
      </patternFill>
    </fill>
    <fill>
      <patternFill patternType="solid">
        <fgColor rgb="FF4F81BD"/>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bottom style="thin">
        <color theme="0" tint="-0.34998626667073579"/>
      </bottom>
      <diagonal/>
    </border>
    <border>
      <left/>
      <right/>
      <top/>
      <bottom style="thin">
        <color theme="0" tint="-0.499984740745262"/>
      </bottom>
      <diagonal/>
    </border>
    <border>
      <left style="thin">
        <color theme="0" tint="-0.34998626667073579"/>
      </left>
      <right style="thin">
        <color theme="0" tint="-0.34998626667073579"/>
      </right>
      <top style="thin">
        <color theme="0" tint="-0.34998626667073579"/>
      </top>
      <bottom style="thin">
        <color auto="1"/>
      </bottom>
      <diagonal/>
    </border>
    <border>
      <left/>
      <right style="thin">
        <color auto="1"/>
      </right>
      <top/>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auto="1"/>
      </top>
      <bottom/>
      <diagonal/>
    </border>
    <border>
      <left style="thin">
        <color theme="0" tint="-0.34998626667073579"/>
      </left>
      <right/>
      <top style="thin">
        <color theme="0" tint="-0.34998626667073579"/>
      </top>
      <bottom style="thin">
        <color theme="0" tint="-0.499984740745262"/>
      </bottom>
      <diagonal/>
    </border>
    <border>
      <left/>
      <right/>
      <top style="thin">
        <color theme="0" tint="-0.34998626667073579"/>
      </top>
      <bottom style="thin">
        <color theme="0" tint="-0.499984740745262"/>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thin">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18" fillId="0" borderId="0"/>
    <xf numFmtId="0" fontId="20" fillId="0" borderId="0"/>
    <xf numFmtId="0" fontId="18" fillId="0" borderId="0"/>
    <xf numFmtId="0" fontId="39" fillId="0" borderId="0" applyNumberFormat="0" applyFill="0" applyBorder="0" applyAlignment="0" applyProtection="0">
      <alignment vertical="top"/>
      <protection locked="0"/>
    </xf>
    <xf numFmtId="0" fontId="38" fillId="0" borderId="0"/>
    <xf numFmtId="0" fontId="46" fillId="0" borderId="0"/>
    <xf numFmtId="0" fontId="38" fillId="0" borderId="0"/>
  </cellStyleXfs>
  <cellXfs count="282">
    <xf numFmtId="0" fontId="0" fillId="0" borderId="0" xfId="0"/>
    <xf numFmtId="0" fontId="6" fillId="0" borderId="2" xfId="0" applyFont="1" applyBorder="1" applyAlignment="1">
      <alignment vertical="top" wrapText="1"/>
    </xf>
    <xf numFmtId="0" fontId="14" fillId="7" borderId="3" xfId="0" applyFont="1" applyFill="1" applyBorder="1" applyAlignment="1">
      <alignment horizontal="center" vertical="top"/>
    </xf>
    <xf numFmtId="0" fontId="19" fillId="6" borderId="0" xfId="2" applyFont="1" applyFill="1" applyBorder="1" applyAlignment="1">
      <alignment horizontal="center" vertical="top"/>
    </xf>
    <xf numFmtId="0" fontId="9" fillId="6" borderId="0" xfId="2" applyFont="1" applyFill="1" applyBorder="1"/>
    <xf numFmtId="0" fontId="10" fillId="6" borderId="0" xfId="2" applyFont="1" applyFill="1" applyBorder="1"/>
    <xf numFmtId="0" fontId="11" fillId="6" borderId="0" xfId="2" applyFont="1" applyFill="1" applyBorder="1"/>
    <xf numFmtId="0" fontId="20" fillId="0" borderId="0" xfId="2" applyFont="1" applyFill="1"/>
    <xf numFmtId="0" fontId="18" fillId="0" borderId="0" xfId="2" applyFill="1"/>
    <xf numFmtId="0" fontId="14" fillId="7" borderId="3" xfId="2" applyFont="1" applyFill="1" applyBorder="1" applyAlignment="1">
      <alignment horizontal="center" vertical="top"/>
    </xf>
    <xf numFmtId="0" fontId="18" fillId="0" borderId="0" xfId="2" applyFill="1" applyAlignment="1"/>
    <xf numFmtId="0" fontId="20" fillId="2" borderId="0" xfId="2" applyFont="1" applyFill="1" applyAlignment="1">
      <alignment horizontal="center"/>
    </xf>
    <xf numFmtId="0" fontId="2" fillId="2" borderId="0" xfId="2" applyFont="1" applyFill="1" applyAlignment="1">
      <alignment vertical="top"/>
    </xf>
    <xf numFmtId="0" fontId="16" fillId="2" borderId="0" xfId="2" applyFont="1" applyFill="1" applyAlignment="1">
      <alignment vertical="top"/>
    </xf>
    <xf numFmtId="0" fontId="18" fillId="2" borderId="0" xfId="2" applyFill="1"/>
    <xf numFmtId="0" fontId="8" fillId="9" borderId="5" xfId="2" applyFont="1" applyFill="1" applyBorder="1" applyAlignment="1"/>
    <xf numFmtId="0" fontId="21" fillId="9" borderId="4" xfId="2" applyFont="1" applyFill="1" applyBorder="1" applyAlignment="1">
      <alignment horizontal="center"/>
    </xf>
    <xf numFmtId="0" fontId="13" fillId="9" borderId="4" xfId="2" applyFont="1" applyFill="1" applyBorder="1" applyAlignment="1">
      <alignment vertical="top"/>
    </xf>
    <xf numFmtId="0" fontId="3" fillId="9" borderId="4" xfId="2" applyFont="1" applyFill="1" applyBorder="1" applyAlignment="1"/>
    <xf numFmtId="0" fontId="13" fillId="9" borderId="4" xfId="2" applyFont="1" applyFill="1" applyBorder="1" applyAlignment="1"/>
    <xf numFmtId="0" fontId="4" fillId="9" borderId="4" xfId="2" applyFont="1" applyFill="1" applyBorder="1" applyAlignment="1">
      <alignment vertical="top"/>
    </xf>
    <xf numFmtId="0" fontId="8" fillId="9" borderId="6" xfId="2" applyFont="1" applyFill="1" applyBorder="1" applyAlignment="1"/>
    <xf numFmtId="0" fontId="15" fillId="8" borderId="4" xfId="2" applyFont="1" applyFill="1" applyBorder="1" applyAlignment="1">
      <alignment horizontal="center" vertical="top"/>
    </xf>
    <xf numFmtId="0" fontId="15" fillId="8" borderId="4" xfId="2" applyFont="1" applyFill="1" applyBorder="1" applyAlignment="1">
      <alignment vertical="top" wrapText="1"/>
    </xf>
    <xf numFmtId="0" fontId="16" fillId="5" borderId="4" xfId="2" applyFont="1" applyFill="1" applyBorder="1" applyAlignment="1">
      <alignment vertical="top" wrapText="1"/>
    </xf>
    <xf numFmtId="0" fontId="15" fillId="5" borderId="4" xfId="2" applyFont="1" applyFill="1" applyBorder="1" applyAlignment="1">
      <alignment vertical="top" wrapText="1"/>
    </xf>
    <xf numFmtId="0" fontId="16" fillId="4" borderId="4" xfId="2" applyFont="1" applyFill="1" applyBorder="1" applyAlignment="1">
      <alignment vertical="top" wrapText="1"/>
    </xf>
    <xf numFmtId="0" fontId="16" fillId="4" borderId="5" xfId="2" applyFont="1" applyFill="1" applyBorder="1" applyAlignment="1">
      <alignment vertical="top" wrapText="1"/>
    </xf>
    <xf numFmtId="0" fontId="11" fillId="4" borderId="5" xfId="2" applyFont="1" applyFill="1" applyBorder="1" applyAlignment="1">
      <alignment vertical="top" wrapText="1"/>
    </xf>
    <xf numFmtId="0" fontId="16" fillId="3" borderId="5" xfId="2" applyFont="1" applyFill="1" applyBorder="1" applyAlignment="1">
      <alignment vertical="top" wrapText="1"/>
    </xf>
    <xf numFmtId="0" fontId="15" fillId="3" borderId="5" xfId="2" applyFont="1" applyFill="1" applyBorder="1" applyAlignment="1">
      <alignment vertical="top" wrapText="1"/>
    </xf>
    <xf numFmtId="0" fontId="16" fillId="10" borderId="5" xfId="2" applyFont="1" applyFill="1" applyBorder="1" applyAlignment="1">
      <alignment vertical="top" wrapText="1"/>
    </xf>
    <xf numFmtId="0" fontId="15" fillId="10" borderId="5" xfId="2" applyFont="1" applyFill="1" applyBorder="1" applyAlignment="1">
      <alignment vertical="top" wrapText="1"/>
    </xf>
    <xf numFmtId="0" fontId="15" fillId="0" borderId="4" xfId="2" applyFont="1" applyFill="1" applyBorder="1" applyAlignment="1">
      <alignment horizontal="center" vertical="top"/>
    </xf>
    <xf numFmtId="0" fontId="15" fillId="0" borderId="7" xfId="2" applyFont="1" applyFill="1" applyBorder="1" applyAlignment="1">
      <alignment vertical="top" wrapText="1"/>
    </xf>
    <xf numFmtId="0" fontId="15" fillId="4" borderId="4" xfId="2" applyFont="1" applyFill="1" applyBorder="1" applyAlignment="1">
      <alignment vertical="top" wrapText="1"/>
    </xf>
    <xf numFmtId="0" fontId="16" fillId="3" borderId="4" xfId="2" applyFont="1" applyFill="1" applyBorder="1" applyAlignment="1">
      <alignment vertical="top" wrapText="1"/>
    </xf>
    <xf numFmtId="0" fontId="15" fillId="3" borderId="4" xfId="2" applyFont="1" applyFill="1" applyBorder="1" applyAlignment="1">
      <alignment vertical="top" wrapText="1"/>
    </xf>
    <xf numFmtId="0" fontId="16" fillId="10" borderId="4" xfId="2" applyFont="1" applyFill="1" applyBorder="1" applyAlignment="1">
      <alignment vertical="top" wrapText="1"/>
    </xf>
    <xf numFmtId="0" fontId="15" fillId="10" borderId="4" xfId="2" applyFont="1" applyFill="1" applyBorder="1" applyAlignment="1">
      <alignment vertical="top" wrapText="1"/>
    </xf>
    <xf numFmtId="0" fontId="11" fillId="5" borderId="4" xfId="2" applyFont="1" applyFill="1" applyBorder="1" applyAlignment="1">
      <alignment vertical="top" wrapText="1"/>
    </xf>
    <xf numFmtId="0" fontId="11" fillId="4" borderId="4" xfId="2" applyFont="1" applyFill="1" applyBorder="1" applyAlignment="1">
      <alignment vertical="top" wrapText="1"/>
    </xf>
    <xf numFmtId="0" fontId="15" fillId="11" borderId="4" xfId="2" applyFont="1" applyFill="1" applyBorder="1" applyAlignment="1">
      <alignment horizontal="center" vertical="top"/>
    </xf>
    <xf numFmtId="0" fontId="15" fillId="11" borderId="4" xfId="2" applyFont="1" applyFill="1" applyBorder="1" applyAlignment="1">
      <alignment vertical="top" wrapText="1"/>
    </xf>
    <xf numFmtId="0" fontId="16" fillId="11" borderId="4" xfId="2" applyFont="1" applyFill="1" applyBorder="1" applyAlignment="1">
      <alignment vertical="top" wrapText="1"/>
    </xf>
    <xf numFmtId="0" fontId="11" fillId="3" borderId="4" xfId="2" applyFont="1" applyFill="1" applyBorder="1" applyAlignment="1">
      <alignment vertical="top" wrapText="1"/>
    </xf>
    <xf numFmtId="0" fontId="15" fillId="0" borderId="0" xfId="3" applyFont="1" applyFill="1" applyAlignment="1">
      <alignment horizontal="left" vertical="top"/>
    </xf>
    <xf numFmtId="0" fontId="4" fillId="0" borderId="0" xfId="0" applyFont="1" applyFill="1" applyBorder="1" applyAlignment="1">
      <alignment vertical="center" wrapText="1"/>
    </xf>
    <xf numFmtId="0" fontId="2" fillId="0" borderId="0" xfId="0" applyFont="1" applyFill="1" applyAlignment="1">
      <alignment vertical="top"/>
    </xf>
    <xf numFmtId="0" fontId="15" fillId="4" borderId="5" xfId="2" applyFont="1" applyFill="1" applyBorder="1" applyAlignment="1">
      <alignment vertical="top" wrapText="1"/>
    </xf>
    <xf numFmtId="0" fontId="12" fillId="0" borderId="0" xfId="2" applyFont="1" applyFill="1" applyBorder="1" applyAlignment="1">
      <alignment horizontal="center" vertical="center" wrapText="1"/>
    </xf>
    <xf numFmtId="0" fontId="15" fillId="0" borderId="4" xfId="2" applyFont="1" applyFill="1" applyBorder="1" applyAlignment="1">
      <alignment horizontal="center" vertical="top" wrapText="1"/>
    </xf>
    <xf numFmtId="0" fontId="24" fillId="0" borderId="2" xfId="0" applyFont="1" applyBorder="1" applyAlignment="1">
      <alignment vertical="top" wrapText="1"/>
    </xf>
    <xf numFmtId="0" fontId="7" fillId="6" borderId="0" xfId="2" applyFont="1" applyFill="1" applyBorder="1" applyAlignment="1">
      <alignment horizontal="left" vertical="top"/>
    </xf>
    <xf numFmtId="0" fontId="8" fillId="6" borderId="0" xfId="2" applyFont="1" applyFill="1" applyBorder="1" applyAlignment="1">
      <alignment horizontal="left" vertical="top"/>
    </xf>
    <xf numFmtId="0" fontId="11" fillId="3" borderId="5" xfId="2" applyFont="1" applyFill="1" applyBorder="1" applyAlignment="1">
      <alignment vertical="top" wrapText="1"/>
    </xf>
    <xf numFmtId="0" fontId="0" fillId="0" borderId="0" xfId="0" applyFill="1"/>
    <xf numFmtId="0" fontId="7" fillId="6" borderId="10" xfId="2" applyFont="1" applyFill="1" applyBorder="1" applyAlignment="1">
      <alignment vertical="top"/>
    </xf>
    <xf numFmtId="0" fontId="8" fillId="6" borderId="10" xfId="2" applyFont="1" applyFill="1" applyBorder="1" applyAlignment="1">
      <alignment vertical="top"/>
    </xf>
    <xf numFmtId="0" fontId="0" fillId="2" borderId="0" xfId="0" applyFill="1"/>
    <xf numFmtId="0" fontId="18" fillId="0" borderId="0" xfId="2" applyFont="1" applyFill="1"/>
    <xf numFmtId="0" fontId="2" fillId="2" borderId="0" xfId="0" applyFont="1" applyFill="1" applyAlignment="1">
      <alignment vertical="top"/>
    </xf>
    <xf numFmtId="0" fontId="15" fillId="8" borderId="11" xfId="2" applyFont="1" applyFill="1" applyBorder="1" applyAlignment="1">
      <alignment horizontal="center" vertical="top" wrapText="1"/>
    </xf>
    <xf numFmtId="0" fontId="15" fillId="8" borderId="11" xfId="2" applyFont="1" applyFill="1" applyBorder="1" applyAlignment="1">
      <alignment vertical="top" wrapText="1"/>
    </xf>
    <xf numFmtId="0" fontId="16" fillId="5" borderId="11" xfId="2" applyFont="1" applyFill="1" applyBorder="1" applyAlignment="1">
      <alignment vertical="top" wrapText="1"/>
    </xf>
    <xf numFmtId="0" fontId="15" fillId="5" borderId="11" xfId="2" applyFont="1" applyFill="1" applyBorder="1" applyAlignment="1">
      <alignment vertical="top" wrapText="1"/>
    </xf>
    <xf numFmtId="0" fontId="16" fillId="4" borderId="11" xfId="2" applyFont="1" applyFill="1" applyBorder="1" applyAlignment="1">
      <alignment vertical="top" wrapText="1"/>
    </xf>
    <xf numFmtId="0" fontId="11" fillId="4" borderId="11" xfId="2" applyFont="1" applyFill="1" applyBorder="1" applyAlignment="1">
      <alignment vertical="top" wrapText="1"/>
    </xf>
    <xf numFmtId="0" fontId="16" fillId="3" borderId="11" xfId="2" applyFont="1" applyFill="1" applyBorder="1" applyAlignment="1">
      <alignment vertical="top" wrapText="1"/>
    </xf>
    <xf numFmtId="0" fontId="15" fillId="3" borderId="11" xfId="2" applyFont="1" applyFill="1" applyBorder="1" applyAlignment="1">
      <alignment vertical="top" wrapText="1"/>
    </xf>
    <xf numFmtId="0" fontId="16" fillId="10" borderId="11" xfId="2" applyFont="1" applyFill="1" applyBorder="1" applyAlignment="1">
      <alignment vertical="top" wrapText="1"/>
    </xf>
    <xf numFmtId="0" fontId="15" fillId="10" borderId="11" xfId="2" applyFont="1" applyFill="1" applyBorder="1" applyAlignment="1">
      <alignment vertical="top" wrapText="1"/>
    </xf>
    <xf numFmtId="0" fontId="15" fillId="0" borderId="0" xfId="0" applyFont="1" applyFill="1" applyBorder="1" applyAlignment="1">
      <alignment vertical="top" wrapText="1"/>
    </xf>
    <xf numFmtId="0" fontId="5" fillId="0" borderId="0" xfId="0" applyFont="1" applyFill="1" applyBorder="1"/>
    <xf numFmtId="0" fontId="15" fillId="8" borderId="4" xfId="2" applyFont="1" applyFill="1" applyBorder="1" applyAlignment="1">
      <alignment horizontal="center" vertical="top" wrapText="1"/>
    </xf>
    <xf numFmtId="0" fontId="15" fillId="11" borderId="4" xfId="2" applyFont="1" applyFill="1" applyBorder="1" applyAlignment="1">
      <alignment horizontal="center" vertical="top" wrapText="1"/>
    </xf>
    <xf numFmtId="0" fontId="14" fillId="0" borderId="0" xfId="2" applyFont="1" applyFill="1" applyBorder="1" applyAlignment="1">
      <alignment horizontal="center" vertical="top"/>
    </xf>
    <xf numFmtId="0" fontId="13" fillId="0" borderId="0" xfId="2" applyFont="1" applyFill="1" applyBorder="1" applyAlignment="1">
      <alignment horizontal="center" vertical="center" wrapText="1"/>
    </xf>
    <xf numFmtId="0" fontId="15" fillId="4" borderId="11" xfId="2" applyFont="1" applyFill="1" applyBorder="1" applyAlignment="1">
      <alignment vertical="top" wrapText="1"/>
    </xf>
    <xf numFmtId="0" fontId="18" fillId="0" borderId="0" xfId="0" applyFont="1" applyFill="1" applyBorder="1" applyAlignment="1">
      <alignment vertical="top"/>
    </xf>
    <xf numFmtId="0" fontId="18" fillId="0" borderId="0" xfId="0" applyFont="1" applyFill="1" applyBorder="1"/>
    <xf numFmtId="0" fontId="23" fillId="4" borderId="4" xfId="2" applyFont="1" applyFill="1" applyBorder="1" applyAlignment="1">
      <alignment vertical="top" wrapText="1"/>
    </xf>
    <xf numFmtId="0" fontId="15" fillId="5" borderId="1" xfId="1" applyNumberFormat="1" applyFont="1" applyFill="1" applyBorder="1" applyAlignment="1">
      <alignment horizontal="left" vertical="top" wrapText="1"/>
    </xf>
    <xf numFmtId="0" fontId="8" fillId="0" borderId="0" xfId="2" applyFont="1" applyFill="1" applyBorder="1" applyAlignment="1"/>
    <xf numFmtId="0" fontId="16" fillId="0" borderId="0" xfId="2" applyFont="1" applyFill="1" applyBorder="1" applyAlignment="1">
      <alignment vertical="top" wrapText="1"/>
    </xf>
    <xf numFmtId="0" fontId="15" fillId="0" borderId="0" xfId="2" applyFont="1" applyFill="1" applyBorder="1" applyAlignment="1">
      <alignment vertical="top" wrapText="1"/>
    </xf>
    <xf numFmtId="0" fontId="11" fillId="0" borderId="0" xfId="2" applyFont="1" applyFill="1" applyBorder="1" applyAlignment="1">
      <alignment vertical="top" wrapText="1"/>
    </xf>
    <xf numFmtId="0" fontId="26" fillId="0" borderId="0" xfId="0" applyFont="1"/>
    <xf numFmtId="0" fontId="21" fillId="9" borderId="6" xfId="2" applyFont="1" applyFill="1" applyBorder="1" applyAlignment="1"/>
    <xf numFmtId="0" fontId="26" fillId="0" borderId="0" xfId="0" applyFont="1" applyFill="1"/>
    <xf numFmtId="0" fontId="20" fillId="0" borderId="12" xfId="2" applyFont="1" applyFill="1" applyBorder="1"/>
    <xf numFmtId="0" fontId="18" fillId="0" borderId="12" xfId="2" applyFill="1" applyBorder="1"/>
    <xf numFmtId="0" fontId="23" fillId="3" borderId="11" xfId="2" applyFont="1" applyFill="1" applyBorder="1" applyAlignment="1">
      <alignment vertical="top" wrapText="1"/>
    </xf>
    <xf numFmtId="164" fontId="16" fillId="5" borderId="11" xfId="2" applyNumberFormat="1" applyFont="1" applyFill="1" applyBorder="1" applyAlignment="1">
      <alignment vertical="top" wrapText="1"/>
    </xf>
    <xf numFmtId="2" fontId="16" fillId="4" borderId="11" xfId="2" applyNumberFormat="1" applyFont="1" applyFill="1" applyBorder="1" applyAlignment="1">
      <alignment vertical="top" wrapText="1"/>
    </xf>
    <xf numFmtId="0" fontId="24" fillId="0" borderId="0" xfId="0" applyFont="1" applyFill="1" applyBorder="1" applyAlignment="1">
      <alignment vertical="top" wrapText="1"/>
    </xf>
    <xf numFmtId="0" fontId="15" fillId="0" borderId="0" xfId="2" applyFont="1" applyFill="1" applyBorder="1" applyAlignment="1">
      <alignment horizontal="center" vertical="top" wrapText="1"/>
    </xf>
    <xf numFmtId="0" fontId="7" fillId="6" borderId="0" xfId="2" applyFont="1" applyFill="1" applyBorder="1" applyAlignment="1">
      <alignment horizontal="left" vertical="top"/>
    </xf>
    <xf numFmtId="0" fontId="8" fillId="6" borderId="0" xfId="2" applyFont="1" applyFill="1" applyBorder="1" applyAlignment="1">
      <alignment horizontal="left" vertical="top"/>
    </xf>
    <xf numFmtId="0" fontId="15" fillId="2" borderId="0" xfId="0" applyFont="1" applyFill="1" applyBorder="1" applyAlignment="1">
      <alignment horizontal="center" vertical="top" wrapText="1"/>
    </xf>
    <xf numFmtId="0" fontId="3" fillId="7" borderId="3" xfId="2" applyFont="1" applyFill="1" applyBorder="1" applyAlignment="1"/>
    <xf numFmtId="0" fontId="13" fillId="7" borderId="3" xfId="2" applyFont="1" applyFill="1" applyBorder="1" applyAlignment="1"/>
    <xf numFmtId="0" fontId="15" fillId="2" borderId="0" xfId="0" applyFont="1" applyFill="1" applyBorder="1" applyAlignment="1">
      <alignment vertical="top" wrapText="1"/>
    </xf>
    <xf numFmtId="0" fontId="13" fillId="9" borderId="13" xfId="2" applyFont="1" applyFill="1" applyBorder="1" applyAlignment="1">
      <alignment vertical="top" wrapText="1"/>
    </xf>
    <xf numFmtId="0" fontId="17" fillId="0" borderId="0" xfId="1" applyNumberFormat="1" applyFont="1" applyFill="1" applyBorder="1" applyAlignment="1">
      <alignment horizontal="left" vertical="top" wrapText="1"/>
    </xf>
    <xf numFmtId="0" fontId="2" fillId="2" borderId="0" xfId="0" applyFont="1" applyFill="1" applyAlignment="1">
      <alignment vertical="top" wrapText="1"/>
    </xf>
    <xf numFmtId="0" fontId="15" fillId="0" borderId="0" xfId="0" applyNumberFormat="1" applyFont="1" applyFill="1" applyBorder="1" applyAlignment="1">
      <alignment vertical="top" wrapText="1"/>
    </xf>
    <xf numFmtId="0" fontId="12" fillId="2" borderId="0" xfId="2" applyFont="1" applyFill="1" applyBorder="1" applyAlignment="1">
      <alignment horizontal="center" vertical="center" wrapText="1"/>
    </xf>
    <xf numFmtId="0" fontId="14" fillId="2" borderId="0" xfId="2" applyFont="1" applyFill="1" applyBorder="1" applyAlignment="1">
      <alignment horizontal="center" vertical="top"/>
    </xf>
    <xf numFmtId="0" fontId="13" fillId="2" borderId="0" xfId="2" applyFont="1" applyFill="1" applyBorder="1" applyAlignment="1">
      <alignment horizontal="center" vertical="center" wrapText="1"/>
    </xf>
    <xf numFmtId="0" fontId="18" fillId="2" borderId="0" xfId="2" applyFill="1" applyAlignment="1"/>
    <xf numFmtId="0" fontId="8" fillId="2" borderId="0" xfId="2" applyFont="1" applyFill="1" applyBorder="1" applyAlignment="1"/>
    <xf numFmtId="0" fontId="21" fillId="0" borderId="18" xfId="0" applyFont="1" applyFill="1" applyBorder="1" applyAlignment="1">
      <alignment vertical="center" wrapText="1"/>
    </xf>
    <xf numFmtId="0" fontId="0" fillId="0" borderId="0" xfId="0" applyFill="1" applyBorder="1"/>
    <xf numFmtId="0" fontId="5" fillId="0" borderId="0" xfId="0" applyFont="1" applyFill="1" applyBorder="1" applyAlignment="1">
      <alignment vertical="top" wrapText="1"/>
    </xf>
    <xf numFmtId="0" fontId="16" fillId="0" borderId="0" xfId="1" applyNumberFormat="1" applyFont="1" applyFill="1" applyBorder="1" applyAlignment="1">
      <alignment horizontal="left" vertical="top" wrapText="1"/>
    </xf>
    <xf numFmtId="0" fontId="28" fillId="0" borderId="1" xfId="0" applyFont="1" applyBorder="1"/>
    <xf numFmtId="0" fontId="28" fillId="0" borderId="1" xfId="0" applyFont="1" applyBorder="1" applyAlignment="1">
      <alignment wrapText="1"/>
    </xf>
    <xf numFmtId="0" fontId="28" fillId="0" borderId="0" xfId="0" applyFont="1"/>
    <xf numFmtId="0" fontId="31" fillId="9" borderId="21" xfId="0" applyFont="1" applyFill="1" applyBorder="1" applyAlignment="1">
      <alignment horizontal="center" vertical="center" wrapText="1"/>
    </xf>
    <xf numFmtId="0" fontId="32" fillId="9" borderId="1" xfId="0" applyFont="1" applyFill="1" applyBorder="1" applyAlignment="1">
      <alignment wrapText="1"/>
    </xf>
    <xf numFmtId="0" fontId="33" fillId="5" borderId="1" xfId="2" applyFont="1" applyFill="1" applyBorder="1" applyAlignment="1">
      <alignment vertical="center" wrapText="1"/>
    </xf>
    <xf numFmtId="0" fontId="33" fillId="4" borderId="1" xfId="2" applyFont="1" applyFill="1" applyBorder="1" applyAlignment="1">
      <alignment vertical="center" wrapText="1"/>
    </xf>
    <xf numFmtId="0" fontId="33" fillId="3" borderId="1" xfId="2" applyFont="1" applyFill="1" applyBorder="1" applyAlignment="1">
      <alignment vertical="center"/>
    </xf>
    <xf numFmtId="0" fontId="33" fillId="10" borderId="1" xfId="2" applyFont="1" applyFill="1" applyBorder="1" applyAlignment="1">
      <alignment vertical="center" wrapText="1"/>
    </xf>
    <xf numFmtId="0" fontId="33" fillId="3" borderId="1" xfId="2" applyFont="1" applyFill="1" applyBorder="1" applyAlignment="1">
      <alignment vertical="center" wrapText="1"/>
    </xf>
    <xf numFmtId="0" fontId="15" fillId="0" borderId="24" xfId="0" applyFont="1" applyFill="1" applyBorder="1"/>
    <xf numFmtId="0" fontId="15" fillId="0" borderId="1" xfId="0" applyFont="1" applyFill="1" applyBorder="1"/>
    <xf numFmtId="0" fontId="16" fillId="0" borderId="1" xfId="0" applyFont="1" applyBorder="1" applyAlignment="1">
      <alignment vertical="top" wrapText="1"/>
    </xf>
    <xf numFmtId="0" fontId="28" fillId="0" borderId="0" xfId="0" applyFont="1" applyAlignment="1">
      <alignment wrapText="1"/>
    </xf>
    <xf numFmtId="0" fontId="34" fillId="0" borderId="0" xfId="0" applyFont="1"/>
    <xf numFmtId="0" fontId="36" fillId="0" borderId="26" xfId="0" applyFont="1" applyBorder="1" applyAlignment="1">
      <alignment wrapText="1"/>
    </xf>
    <xf numFmtId="0" fontId="36" fillId="0" borderId="27" xfId="0" applyFont="1" applyBorder="1" applyAlignment="1">
      <alignment wrapText="1"/>
    </xf>
    <xf numFmtId="0" fontId="18" fillId="0" borderId="0" xfId="2"/>
    <xf numFmtId="0" fontId="30" fillId="0" borderId="0" xfId="0" applyFont="1"/>
    <xf numFmtId="0" fontId="29" fillId="0" borderId="0" xfId="0" applyFont="1"/>
    <xf numFmtId="0" fontId="0" fillId="0" borderId="0" xfId="0" applyBorder="1"/>
    <xf numFmtId="9" fontId="0" fillId="0" borderId="0" xfId="0" applyNumberFormat="1" applyBorder="1"/>
    <xf numFmtId="0" fontId="15" fillId="0" borderId="8" xfId="2" applyNumberFormat="1" applyFont="1" applyFill="1" applyBorder="1" applyAlignment="1">
      <alignment horizontal="center" vertical="top"/>
    </xf>
    <xf numFmtId="0" fontId="18" fillId="0" borderId="0" xfId="2" applyFont="1" applyAlignment="1">
      <alignment vertical="top" wrapText="1"/>
    </xf>
    <xf numFmtId="0" fontId="37" fillId="9" borderId="0" xfId="2" applyFont="1" applyFill="1" applyAlignment="1">
      <alignment horizontal="center" vertical="top"/>
    </xf>
    <xf numFmtId="0" fontId="18" fillId="0" borderId="0" xfId="2" applyFont="1" applyFill="1" applyAlignment="1">
      <alignment horizontal="left" wrapText="1"/>
    </xf>
    <xf numFmtId="0" fontId="41" fillId="0" borderId="0" xfId="2" applyFont="1" applyFill="1" applyAlignment="1">
      <alignment horizontal="left" vertical="top" wrapText="1"/>
    </xf>
    <xf numFmtId="0" fontId="38" fillId="0" borderId="0" xfId="0" applyFont="1"/>
    <xf numFmtId="0" fontId="18" fillId="0" borderId="0" xfId="2" applyFont="1" applyFill="1" applyAlignment="1">
      <alignment horizontal="left" vertical="top" wrapText="1"/>
    </xf>
    <xf numFmtId="0" fontId="12" fillId="9" borderId="0" xfId="2" applyFont="1" applyFill="1" applyAlignment="1">
      <alignment horizontal="center" vertical="top"/>
    </xf>
    <xf numFmtId="0" fontId="18" fillId="0" borderId="0" xfId="2" applyFont="1" applyFill="1" applyAlignment="1">
      <alignment vertical="top" wrapText="1"/>
    </xf>
    <xf numFmtId="0" fontId="28" fillId="0" borderId="0" xfId="0" applyFont="1" applyFill="1"/>
    <xf numFmtId="0" fontId="27" fillId="0" borderId="0" xfId="0" applyFont="1"/>
    <xf numFmtId="0" fontId="42" fillId="0" borderId="0" xfId="0" applyFont="1"/>
    <xf numFmtId="0" fontId="18" fillId="0" borderId="28" xfId="2" applyFont="1" applyFill="1" applyBorder="1"/>
    <xf numFmtId="0" fontId="18" fillId="0" borderId="29" xfId="2" applyFont="1" applyFill="1" applyBorder="1"/>
    <xf numFmtId="0" fontId="27" fillId="0" borderId="0" xfId="0" applyFont="1" applyFill="1"/>
    <xf numFmtId="9" fontId="28" fillId="0" borderId="28" xfId="0" applyNumberFormat="1" applyFont="1" applyFill="1" applyBorder="1"/>
    <xf numFmtId="9" fontId="28" fillId="0" borderId="12" xfId="0" applyNumberFormat="1" applyFont="1" applyFill="1" applyBorder="1"/>
    <xf numFmtId="9" fontId="28" fillId="0" borderId="30" xfId="0" applyNumberFormat="1" applyFont="1" applyFill="1" applyBorder="1"/>
    <xf numFmtId="9" fontId="28" fillId="0" borderId="0" xfId="0" applyNumberFormat="1" applyFont="1" applyFill="1" applyBorder="1"/>
    <xf numFmtId="9" fontId="28" fillId="0" borderId="29" xfId="0" applyNumberFormat="1" applyFont="1" applyFill="1" applyBorder="1"/>
    <xf numFmtId="0" fontId="27" fillId="0" borderId="0" xfId="0" applyFont="1" applyFill="1" applyBorder="1"/>
    <xf numFmtId="0" fontId="18" fillId="0" borderId="31" xfId="2" applyFont="1" applyFill="1" applyBorder="1"/>
    <xf numFmtId="0" fontId="18" fillId="0" borderId="32" xfId="2" applyFont="1" applyFill="1" applyBorder="1"/>
    <xf numFmtId="9" fontId="28" fillId="0" borderId="31" xfId="0" applyNumberFormat="1" applyFont="1" applyFill="1" applyBorder="1"/>
    <xf numFmtId="9" fontId="28" fillId="0" borderId="33" xfId="0" applyNumberFormat="1" applyFont="1" applyFill="1" applyBorder="1"/>
    <xf numFmtId="9" fontId="28" fillId="0" borderId="34" xfId="0" applyNumberFormat="1" applyFont="1" applyFill="1" applyBorder="1"/>
    <xf numFmtId="9" fontId="28" fillId="0" borderId="25" xfId="0" applyNumberFormat="1" applyFont="1" applyFill="1" applyBorder="1"/>
    <xf numFmtId="9" fontId="28" fillId="0" borderId="32" xfId="0" applyNumberFormat="1" applyFont="1" applyFill="1" applyBorder="1"/>
    <xf numFmtId="9" fontId="28" fillId="0" borderId="31" xfId="0" applyNumberFormat="1" applyFont="1" applyBorder="1"/>
    <xf numFmtId="0" fontId="22" fillId="3" borderId="4" xfId="2" applyFont="1" applyFill="1" applyBorder="1" applyAlignment="1">
      <alignment vertical="top" wrapText="1"/>
    </xf>
    <xf numFmtId="0" fontId="43" fillId="5" borderId="4" xfId="2" applyFont="1" applyFill="1" applyBorder="1" applyAlignment="1">
      <alignment vertical="top" wrapText="1"/>
    </xf>
    <xf numFmtId="0" fontId="43" fillId="3" borderId="4" xfId="2" applyFont="1" applyFill="1" applyBorder="1" applyAlignment="1">
      <alignment vertical="top" wrapText="1"/>
    </xf>
    <xf numFmtId="0" fontId="17" fillId="10" borderId="11" xfId="2" applyFont="1" applyFill="1" applyBorder="1" applyAlignment="1">
      <alignment vertical="top" wrapText="1"/>
    </xf>
    <xf numFmtId="0" fontId="0" fillId="0" borderId="0" xfId="0" applyFont="1"/>
    <xf numFmtId="0" fontId="39" fillId="0" borderId="0" xfId="5" applyFill="1" applyAlignment="1" applyProtection="1"/>
    <xf numFmtId="0" fontId="38" fillId="0" borderId="0" xfId="6" applyFont="1"/>
    <xf numFmtId="0" fontId="38" fillId="0" borderId="0" xfId="6" applyFont="1" applyAlignment="1">
      <alignment horizontal="left"/>
    </xf>
    <xf numFmtId="0" fontId="38" fillId="0" borderId="0" xfId="6" applyFont="1" applyAlignment="1">
      <alignment horizontal="center"/>
    </xf>
    <xf numFmtId="165" fontId="44" fillId="0" borderId="0" xfId="6" applyNumberFormat="1" applyFont="1" applyFill="1" applyBorder="1" applyAlignment="1">
      <alignment horizontal="left" vertical="top" wrapText="1"/>
    </xf>
    <xf numFmtId="0" fontId="18" fillId="15" borderId="15" xfId="6" applyFont="1" applyFill="1" applyBorder="1"/>
    <xf numFmtId="0" fontId="38" fillId="15" borderId="37" xfId="6" applyFont="1" applyFill="1" applyBorder="1" applyAlignment="1">
      <alignment horizontal="left"/>
    </xf>
    <xf numFmtId="0" fontId="18" fillId="12" borderId="28" xfId="7" applyNumberFormat="1" applyFont="1" applyFill="1" applyBorder="1" applyAlignment="1">
      <alignment horizontal="left"/>
    </xf>
    <xf numFmtId="0" fontId="18" fillId="15" borderId="0" xfId="6" applyFont="1" applyFill="1" applyBorder="1"/>
    <xf numFmtId="0" fontId="38" fillId="15" borderId="12" xfId="6" applyFont="1" applyFill="1" applyBorder="1" applyAlignment="1">
      <alignment horizontal="left"/>
    </xf>
    <xf numFmtId="0" fontId="18" fillId="14" borderId="38" xfId="7" applyNumberFormat="1" applyFont="1" applyFill="1" applyBorder="1" applyAlignment="1">
      <alignment horizontal="left"/>
    </xf>
    <xf numFmtId="0" fontId="18" fillId="15" borderId="12" xfId="6" applyFont="1" applyFill="1" applyBorder="1" applyAlignment="1">
      <alignment horizontal="left"/>
    </xf>
    <xf numFmtId="0" fontId="18" fillId="15" borderId="21" xfId="6" applyFont="1" applyFill="1" applyBorder="1"/>
    <xf numFmtId="0" fontId="38" fillId="15" borderId="23" xfId="6" applyFont="1" applyFill="1" applyBorder="1" applyAlignment="1">
      <alignment horizontal="left"/>
    </xf>
    <xf numFmtId="0" fontId="18" fillId="0" borderId="0" xfId="6" applyFont="1"/>
    <xf numFmtId="0" fontId="18" fillId="0" borderId="0" xfId="6" applyFont="1" applyBorder="1"/>
    <xf numFmtId="0" fontId="18" fillId="0" borderId="0" xfId="7" applyNumberFormat="1" applyFont="1" applyFill="1" applyBorder="1" applyAlignment="1">
      <alignment horizontal="right" wrapText="1"/>
    </xf>
    <xf numFmtId="165" fontId="45" fillId="13" borderId="39" xfId="6" applyNumberFormat="1" applyFont="1" applyFill="1" applyBorder="1" applyAlignment="1">
      <alignment horizontal="left" vertical="top" wrapText="1"/>
    </xf>
    <xf numFmtId="0" fontId="18" fillId="15" borderId="12" xfId="7" applyNumberFormat="1" applyFont="1" applyFill="1" applyBorder="1" applyAlignment="1">
      <alignment horizontal="left" wrapText="1"/>
    </xf>
    <xf numFmtId="0" fontId="18" fillId="15" borderId="23" xfId="7" applyNumberFormat="1" applyFont="1" applyFill="1" applyBorder="1" applyAlignment="1">
      <alignment horizontal="left" wrapText="1"/>
    </xf>
    <xf numFmtId="0" fontId="18" fillId="12" borderId="38" xfId="7" applyNumberFormat="1" applyFont="1" applyFill="1" applyBorder="1" applyAlignment="1">
      <alignment horizontal="left"/>
    </xf>
    <xf numFmtId="0" fontId="18" fillId="0" borderId="0" xfId="6" applyFont="1" applyFill="1" applyBorder="1" applyAlignment="1">
      <alignment horizontal="center"/>
    </xf>
    <xf numFmtId="0" fontId="18" fillId="0" borderId="0" xfId="8" applyFont="1" applyFill="1" applyAlignment="1">
      <alignment horizontal="left" vertical="top"/>
    </xf>
    <xf numFmtId="0" fontId="18" fillId="12" borderId="40" xfId="7" applyNumberFormat="1" applyFont="1" applyFill="1" applyBorder="1" applyAlignment="1">
      <alignment horizontal="left"/>
    </xf>
    <xf numFmtId="165" fontId="45" fillId="9" borderId="1" xfId="6" applyNumberFormat="1" applyFont="1" applyFill="1" applyBorder="1" applyAlignment="1">
      <alignment horizontal="left" vertical="center" wrapText="1"/>
    </xf>
    <xf numFmtId="165" fontId="45" fillId="9" borderId="35" xfId="6" applyNumberFormat="1" applyFont="1" applyFill="1" applyBorder="1" applyAlignment="1">
      <alignment horizontal="center" vertical="center" wrapText="1"/>
    </xf>
    <xf numFmtId="0" fontId="18" fillId="16" borderId="38" xfId="6" applyFont="1" applyFill="1" applyBorder="1" applyAlignment="1">
      <alignment horizontal="center"/>
    </xf>
    <xf numFmtId="0" fontId="18" fillId="16" borderId="32" xfId="6" applyFont="1" applyFill="1" applyBorder="1" applyAlignment="1">
      <alignment horizontal="center"/>
    </xf>
    <xf numFmtId="0" fontId="18" fillId="17" borderId="38" xfId="6" applyFont="1" applyFill="1" applyBorder="1" applyAlignment="1">
      <alignment horizontal="center"/>
    </xf>
    <xf numFmtId="0" fontId="18" fillId="18" borderId="38" xfId="6" applyFont="1" applyFill="1" applyBorder="1" applyAlignment="1">
      <alignment horizontal="center"/>
    </xf>
    <xf numFmtId="0" fontId="47" fillId="9" borderId="0" xfId="2" applyFont="1" applyFill="1" applyAlignment="1">
      <alignment horizontal="center" vertical="center"/>
    </xf>
    <xf numFmtId="0" fontId="18" fillId="0" borderId="0" xfId="0" applyFont="1" applyAlignment="1">
      <alignment wrapText="1"/>
    </xf>
    <xf numFmtId="0" fontId="48" fillId="0" borderId="0" xfId="0" applyFont="1"/>
    <xf numFmtId="0" fontId="44" fillId="0" borderId="26" xfId="0" applyFont="1" applyBorder="1" applyAlignment="1">
      <alignment wrapText="1"/>
    </xf>
    <xf numFmtId="0" fontId="44" fillId="0" borderId="27" xfId="0" applyFont="1" applyBorder="1" applyAlignment="1">
      <alignment wrapText="1"/>
    </xf>
    <xf numFmtId="0" fontId="11" fillId="0" borderId="0" xfId="0" applyFont="1" applyFill="1" applyBorder="1" applyAlignment="1"/>
    <xf numFmtId="0" fontId="15" fillId="0" borderId="0" xfId="0" applyFont="1"/>
    <xf numFmtId="0" fontId="49" fillId="0" borderId="0" xfId="0" applyFont="1"/>
    <xf numFmtId="0" fontId="49" fillId="0" borderId="26" xfId="0" applyFont="1" applyBorder="1"/>
    <xf numFmtId="2" fontId="49" fillId="0" borderId="26" xfId="0" applyNumberFormat="1" applyFont="1" applyBorder="1"/>
    <xf numFmtId="0" fontId="49" fillId="0" borderId="35" xfId="0" applyFont="1" applyBorder="1"/>
    <xf numFmtId="0" fontId="49" fillId="0" borderId="1" xfId="0" applyFont="1" applyBorder="1" applyAlignment="1">
      <alignment wrapText="1"/>
    </xf>
    <xf numFmtId="0" fontId="49" fillId="0" borderId="2" xfId="0" applyFont="1" applyBorder="1" applyAlignment="1">
      <alignment wrapText="1"/>
    </xf>
    <xf numFmtId="0" fontId="16" fillId="12" borderId="1" xfId="0" applyFont="1" applyFill="1" applyBorder="1" applyAlignment="1">
      <alignment vertical="top" wrapText="1"/>
    </xf>
    <xf numFmtId="0" fontId="16" fillId="0" borderId="1" xfId="0" applyFont="1" applyFill="1" applyBorder="1" applyAlignment="1">
      <alignment vertical="top" wrapText="1"/>
    </xf>
    <xf numFmtId="0" fontId="23" fillId="3" borderId="4" xfId="2" applyFont="1" applyFill="1" applyBorder="1" applyAlignment="1">
      <alignment vertical="top" wrapText="1"/>
    </xf>
    <xf numFmtId="0" fontId="23" fillId="11" borderId="4" xfId="2" applyFont="1" applyFill="1" applyBorder="1" applyAlignment="1">
      <alignment vertical="top" wrapText="1"/>
    </xf>
    <xf numFmtId="0" fontId="23" fillId="11" borderId="4" xfId="2" applyFont="1" applyFill="1" applyBorder="1" applyAlignment="1">
      <alignment horizontal="center" vertical="top" wrapText="1"/>
    </xf>
    <xf numFmtId="0" fontId="52" fillId="5" borderId="4" xfId="2" applyFont="1" applyFill="1" applyBorder="1" applyAlignment="1">
      <alignment vertical="top" wrapText="1"/>
    </xf>
    <xf numFmtId="0" fontId="52" fillId="4" borderId="4" xfId="2" applyFont="1" applyFill="1" applyBorder="1" applyAlignment="1">
      <alignment vertical="top" wrapText="1"/>
    </xf>
    <xf numFmtId="0" fontId="23" fillId="5" borderId="4" xfId="2" applyFont="1" applyFill="1" applyBorder="1" applyAlignment="1">
      <alignment vertical="top" wrapText="1"/>
    </xf>
    <xf numFmtId="0" fontId="23" fillId="4" borderId="5" xfId="2" applyFont="1" applyFill="1" applyBorder="1" applyAlignment="1">
      <alignment vertical="top" wrapText="1"/>
    </xf>
    <xf numFmtId="0" fontId="23" fillId="3" borderId="5" xfId="2" applyFont="1" applyFill="1" applyBorder="1" applyAlignment="1">
      <alignment vertical="top" wrapText="1"/>
    </xf>
    <xf numFmtId="0" fontId="5" fillId="10" borderId="5" xfId="2" applyFont="1" applyFill="1" applyBorder="1" applyAlignment="1">
      <alignment vertical="top" wrapText="1"/>
    </xf>
    <xf numFmtId="0" fontId="23" fillId="0" borderId="0" xfId="3" applyFont="1" applyFill="1" applyAlignment="1">
      <alignment horizontal="left" vertical="top"/>
    </xf>
    <xf numFmtId="0" fontId="5" fillId="10" borderId="11" xfId="2" applyFont="1" applyFill="1" applyBorder="1" applyAlignment="1">
      <alignment vertical="top" wrapText="1"/>
    </xf>
    <xf numFmtId="0" fontId="23" fillId="10" borderId="11" xfId="2" applyFont="1" applyFill="1" applyBorder="1" applyAlignment="1">
      <alignment vertical="top" wrapText="1"/>
    </xf>
    <xf numFmtId="0" fontId="23" fillId="5" borderId="11" xfId="2" applyFont="1" applyFill="1" applyBorder="1" applyAlignment="1">
      <alignment vertical="top" wrapText="1"/>
    </xf>
    <xf numFmtId="0" fontId="19" fillId="9" borderId="1" xfId="0" applyFont="1" applyFill="1" applyBorder="1" applyAlignment="1">
      <alignment wrapText="1"/>
    </xf>
    <xf numFmtId="0" fontId="15" fillId="0" borderId="24" xfId="0" applyFont="1" applyBorder="1"/>
    <xf numFmtId="0" fontId="15" fillId="0" borderId="1" xfId="0" applyFont="1" applyBorder="1"/>
    <xf numFmtId="0" fontId="15" fillId="3" borderId="1" xfId="0" applyFont="1" applyFill="1" applyBorder="1"/>
    <xf numFmtId="0" fontId="15" fillId="3" borderId="24" xfId="0" applyFont="1" applyFill="1" applyBorder="1"/>
    <xf numFmtId="0" fontId="37" fillId="9" borderId="0" xfId="2" applyFont="1" applyFill="1" applyAlignment="1">
      <alignment horizontal="center" vertical="center"/>
    </xf>
    <xf numFmtId="0" fontId="6" fillId="0" borderId="1" xfId="0" applyFont="1" applyBorder="1" applyAlignment="1">
      <alignment wrapText="1"/>
    </xf>
    <xf numFmtId="0" fontId="27" fillId="0" borderId="1" xfId="0" applyFont="1" applyBorder="1"/>
    <xf numFmtId="14" fontId="28" fillId="0" borderId="1" xfId="0" applyNumberFormat="1" applyFont="1" applyBorder="1"/>
    <xf numFmtId="0" fontId="49" fillId="0" borderId="1" xfId="0" applyFont="1" applyBorder="1"/>
    <xf numFmtId="0" fontId="49" fillId="0" borderId="22" xfId="0" applyFont="1" applyBorder="1"/>
    <xf numFmtId="164" fontId="28" fillId="0" borderId="1" xfId="0" applyNumberFormat="1" applyFont="1" applyBorder="1"/>
    <xf numFmtId="0" fontId="15" fillId="10" borderId="4" xfId="2" quotePrefix="1" applyFont="1" applyFill="1" applyBorder="1" applyAlignment="1">
      <alignment vertical="top" wrapText="1"/>
    </xf>
    <xf numFmtId="0" fontId="38" fillId="0" borderId="0" xfId="6" applyFont="1" applyBorder="1" applyAlignment="1">
      <alignment vertical="top" wrapText="1"/>
    </xf>
    <xf numFmtId="0" fontId="38" fillId="0" borderId="0" xfId="6" applyFont="1" applyBorder="1" applyAlignment="1">
      <alignment vertical="top"/>
    </xf>
    <xf numFmtId="0" fontId="36" fillId="0" borderId="0" xfId="6" applyFont="1" applyAlignment="1">
      <alignment vertical="top" wrapText="1"/>
    </xf>
    <xf numFmtId="0" fontId="36" fillId="0" borderId="25" xfId="6" applyFont="1" applyBorder="1" applyAlignment="1">
      <alignment vertical="top" wrapText="1"/>
    </xf>
    <xf numFmtId="0" fontId="31" fillId="9" borderId="0" xfId="0" applyFont="1" applyFill="1" applyBorder="1" applyAlignment="1">
      <alignment horizontal="center" vertical="center" wrapText="1"/>
    </xf>
    <xf numFmtId="0" fontId="35" fillId="0" borderId="25" xfId="0" applyFont="1" applyBorder="1" applyAlignment="1">
      <alignment horizontal="center" vertical="center" wrapText="1"/>
    </xf>
    <xf numFmtId="0" fontId="35" fillId="0" borderId="25" xfId="0" applyFont="1" applyBorder="1" applyAlignment="1">
      <alignment horizontal="center" wrapText="1"/>
    </xf>
    <xf numFmtId="0" fontId="27" fillId="0" borderId="19" xfId="0" applyFont="1" applyBorder="1" applyAlignment="1">
      <alignment horizontal="center" wrapText="1"/>
    </xf>
    <xf numFmtId="0" fontId="27" fillId="0" borderId="20" xfId="0" applyFont="1" applyBorder="1" applyAlignment="1">
      <alignment horizontal="center" wrapText="1"/>
    </xf>
    <xf numFmtId="0" fontId="7" fillId="9" borderId="21" xfId="0" applyFont="1" applyFill="1" applyBorder="1" applyAlignment="1">
      <alignment horizontal="center" vertical="center" wrapText="1"/>
    </xf>
    <xf numFmtId="0" fontId="19" fillId="9" borderId="21" xfId="0" applyFont="1" applyFill="1" applyBorder="1" applyAlignment="1">
      <alignment horizontal="center" vertical="center" wrapText="1"/>
    </xf>
    <xf numFmtId="0" fontId="38" fillId="0" borderId="0" xfId="0" applyFont="1" applyAlignment="1">
      <alignment horizontal="left" vertical="top" wrapText="1"/>
    </xf>
    <xf numFmtId="0" fontId="7" fillId="9" borderId="0" xfId="0" applyFont="1" applyFill="1" applyBorder="1" applyAlignment="1">
      <alignment horizontal="center" vertical="center" wrapText="1"/>
    </xf>
    <xf numFmtId="0" fontId="18" fillId="17" borderId="0" xfId="6" applyFont="1" applyFill="1" applyBorder="1" applyAlignment="1">
      <alignment horizontal="center" vertical="center"/>
    </xf>
    <xf numFmtId="0" fontId="38" fillId="0" borderId="0" xfId="6" applyFont="1" applyBorder="1" applyAlignment="1">
      <alignment horizontal="left" vertical="top" wrapText="1"/>
    </xf>
    <xf numFmtId="0" fontId="36" fillId="0" borderId="0" xfId="6" applyFont="1" applyAlignment="1">
      <alignment horizontal="left" vertical="top" wrapText="1"/>
    </xf>
    <xf numFmtId="0" fontId="36" fillId="0" borderId="21" xfId="6" applyFont="1" applyBorder="1" applyAlignment="1">
      <alignment horizontal="left" vertical="top" wrapText="1"/>
    </xf>
    <xf numFmtId="0" fontId="18" fillId="16" borderId="36" xfId="0" applyFont="1" applyFill="1" applyBorder="1" applyAlignment="1">
      <alignment horizontal="center" vertical="center"/>
    </xf>
    <xf numFmtId="0" fontId="18" fillId="16" borderId="30" xfId="0" applyFont="1" applyFill="1" applyBorder="1" applyAlignment="1">
      <alignment horizontal="center" vertical="center"/>
    </xf>
    <xf numFmtId="0" fontId="18" fillId="18" borderId="36" xfId="6" applyFont="1" applyFill="1" applyBorder="1" applyAlignment="1">
      <alignment horizontal="center" vertical="center"/>
    </xf>
    <xf numFmtId="0" fontId="18" fillId="18" borderId="30" xfId="6" applyFont="1" applyFill="1" applyBorder="1" applyAlignment="1">
      <alignment horizontal="center" vertical="center"/>
    </xf>
    <xf numFmtId="0" fontId="3" fillId="7" borderId="3" xfId="0" applyFont="1" applyFill="1" applyBorder="1" applyAlignment="1">
      <alignment horizontal="center" vertical="top" wrapText="1"/>
    </xf>
    <xf numFmtId="0" fontId="12" fillId="7" borderId="3" xfId="0" applyFont="1" applyFill="1" applyBorder="1" applyAlignment="1">
      <alignment horizontal="center" vertical="center" wrapText="1"/>
    </xf>
    <xf numFmtId="0" fontId="13" fillId="7" borderId="3" xfId="0" applyFont="1" applyFill="1" applyBorder="1" applyAlignment="1">
      <alignment horizontal="center" vertical="center" wrapText="1"/>
    </xf>
    <xf numFmtId="0" fontId="7" fillId="6" borderId="0" xfId="2" applyFont="1" applyFill="1" applyBorder="1" applyAlignment="1">
      <alignment horizontal="left" vertical="top"/>
    </xf>
    <xf numFmtId="0" fontId="8" fillId="6" borderId="0" xfId="2" applyFont="1" applyFill="1" applyBorder="1" applyAlignment="1">
      <alignment horizontal="left" vertical="top"/>
    </xf>
    <xf numFmtId="0" fontId="12" fillId="7" borderId="3" xfId="2" applyFont="1" applyFill="1" applyBorder="1" applyAlignment="1">
      <alignment horizontal="center" vertical="center" wrapText="1"/>
    </xf>
    <xf numFmtId="0" fontId="13" fillId="7" borderId="3" xfId="2" applyFont="1" applyFill="1" applyBorder="1" applyAlignment="1">
      <alignment horizontal="center" vertical="center" wrapText="1"/>
    </xf>
    <xf numFmtId="0" fontId="15" fillId="2" borderId="0" xfId="0" applyFont="1" applyFill="1" applyBorder="1" applyAlignment="1">
      <alignment horizontal="left" vertical="top" wrapText="1"/>
    </xf>
    <xf numFmtId="0" fontId="15" fillId="2" borderId="15" xfId="0" applyFont="1" applyFill="1" applyBorder="1" applyAlignment="1">
      <alignment horizontal="left" vertical="top" wrapText="1"/>
    </xf>
    <xf numFmtId="0" fontId="23" fillId="0" borderId="15" xfId="0" applyFont="1" applyFill="1" applyBorder="1" applyAlignment="1">
      <alignment horizontal="left" vertical="top" wrapText="1"/>
    </xf>
    <xf numFmtId="0" fontId="3" fillId="7" borderId="3" xfId="2" applyFont="1" applyFill="1" applyBorder="1" applyAlignment="1">
      <alignment horizontal="center" vertical="top" wrapText="1"/>
    </xf>
    <xf numFmtId="0" fontId="2" fillId="2" borderId="9" xfId="0" applyFont="1" applyFill="1" applyBorder="1" applyAlignment="1">
      <alignment horizontal="left" vertical="top" wrapText="1"/>
    </xf>
    <xf numFmtId="0" fontId="13" fillId="9" borderId="7" xfId="2" applyFont="1" applyFill="1" applyBorder="1" applyAlignment="1">
      <alignment horizontal="left" vertical="top" wrapText="1"/>
    </xf>
    <xf numFmtId="0" fontId="13" fillId="9" borderId="13" xfId="2" applyFont="1" applyFill="1" applyBorder="1" applyAlignment="1">
      <alignment horizontal="left" vertical="top" wrapText="1"/>
    </xf>
    <xf numFmtId="0" fontId="13" fillId="9" borderId="14" xfId="2" applyFont="1" applyFill="1" applyBorder="1" applyAlignment="1">
      <alignment horizontal="left" vertical="top" wrapText="1"/>
    </xf>
    <xf numFmtId="0" fontId="13" fillId="9" borderId="16" xfId="2" applyFont="1" applyFill="1" applyBorder="1" applyAlignment="1">
      <alignment horizontal="left" vertical="top" wrapText="1"/>
    </xf>
    <xf numFmtId="0" fontId="13" fillId="9" borderId="17" xfId="2" applyFont="1" applyFill="1" applyBorder="1" applyAlignment="1">
      <alignment horizontal="left" vertical="top" wrapText="1"/>
    </xf>
    <xf numFmtId="0" fontId="15" fillId="0" borderId="9" xfId="0" applyNumberFormat="1" applyFont="1" applyFill="1" applyBorder="1" applyAlignment="1">
      <alignment horizontal="left" vertical="top" wrapText="1"/>
    </xf>
  </cellXfs>
  <cellStyles count="9">
    <cellStyle name="Hyperlink" xfId="5" builtinId="8"/>
    <cellStyle name="Normal" xfId="0" builtinId="0"/>
    <cellStyle name="Normal 2" xfId="2"/>
    <cellStyle name="Normal 2 2" xfId="3"/>
    <cellStyle name="Normal 2 2 2" xfId="4"/>
    <cellStyle name="Normal 2 3" xfId="8"/>
    <cellStyle name="Normal 3" xfId="6"/>
    <cellStyle name="Normal 3 2" xfId="7"/>
    <cellStyle name="Percent" xfId="1" builtinId="5"/>
  </cellStyles>
  <dxfs count="2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42E34"/>
      <color rgb="FF4F81BD"/>
      <color rgb="FF9BBB59"/>
      <color rgb="FFC0504D"/>
      <color rgb="FF8064A2"/>
      <color rgb="FF9900FF"/>
      <color rgb="FFDF7A1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762934</xdr:colOff>
      <xdr:row>0</xdr:row>
      <xdr:rowOff>63500</xdr:rowOff>
    </xdr:from>
    <xdr:to>
      <xdr:col>2</xdr:col>
      <xdr:colOff>2131086</xdr:colOff>
      <xdr:row>1</xdr:row>
      <xdr:rowOff>155476</xdr:rowOff>
    </xdr:to>
    <xdr:pic>
      <xdr:nvPicPr>
        <xdr:cNvPr id="2" name="Picture 1" descr="CDP_logo_RGB.png">
          <a:extLst>
            <a:ext uri="{FF2B5EF4-FFF2-40B4-BE49-F238E27FC236}">
              <a16:creationId xmlns:a16="http://schemas.microsoft.com/office/drawing/2014/main" id="{DDA92E94-5526-4867-84F0-EEC5C7250B73}"/>
            </a:ext>
          </a:extLst>
        </xdr:cNvPr>
        <xdr:cNvPicPr>
          <a:picLocks noChangeAspect="1"/>
        </xdr:cNvPicPr>
      </xdr:nvPicPr>
      <xdr:blipFill>
        <a:blip xmlns:r="http://schemas.openxmlformats.org/officeDocument/2006/relationships" r:embed="rId1" cstate="print"/>
        <a:stretch>
          <a:fillRect/>
        </a:stretch>
      </xdr:blipFill>
      <xdr:spPr>
        <a:xfrm>
          <a:off x="5525434" y="63500"/>
          <a:ext cx="1368152" cy="587276"/>
        </a:xfrm>
        <a:prstGeom prst="rect">
          <a:avLst/>
        </a:prstGeom>
      </xdr:spPr>
    </xdr:pic>
    <xdr:clientData/>
  </xdr:twoCellAnchor>
  <xdr:twoCellAnchor editAs="oneCell">
    <xdr:from>
      <xdr:col>5</xdr:col>
      <xdr:colOff>3091579</xdr:colOff>
      <xdr:row>1</xdr:row>
      <xdr:rowOff>101787</xdr:rowOff>
    </xdr:from>
    <xdr:to>
      <xdr:col>5</xdr:col>
      <xdr:colOff>4468323</xdr:colOff>
      <xdr:row>1</xdr:row>
      <xdr:rowOff>691180</xdr:rowOff>
    </xdr:to>
    <xdr:pic>
      <xdr:nvPicPr>
        <xdr:cNvPr id="3" name="Picture 2" descr="CDP_logo_RGB.png">
          <a:extLst>
            <a:ext uri="{FF2B5EF4-FFF2-40B4-BE49-F238E27FC236}">
              <a16:creationId xmlns:a16="http://schemas.microsoft.com/office/drawing/2014/main" id="{9DEC0E58-BFA7-4217-BFBA-964AF5F8F534}"/>
            </a:ext>
          </a:extLst>
        </xdr:cNvPr>
        <xdr:cNvPicPr>
          <a:picLocks noChangeAspect="1"/>
        </xdr:cNvPicPr>
      </xdr:nvPicPr>
      <xdr:blipFill>
        <a:blip xmlns:r="http://schemas.openxmlformats.org/officeDocument/2006/relationships" r:embed="rId1" cstate="print"/>
        <a:stretch>
          <a:fillRect/>
        </a:stretch>
      </xdr:blipFill>
      <xdr:spPr>
        <a:xfrm>
          <a:off x="11579412" y="599204"/>
          <a:ext cx="1376744" cy="58939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B42E34"/>
  </sheetPr>
  <dimension ref="A1:A20"/>
  <sheetViews>
    <sheetView showGridLines="0" topLeftCell="A7" zoomScaleNormal="100" zoomScalePageLayoutView="110" workbookViewId="0">
      <selection activeCell="F18" sqref="F18"/>
    </sheetView>
  </sheetViews>
  <sheetFormatPr defaultColWidth="8.85546875" defaultRowHeight="15" x14ac:dyDescent="0.25"/>
  <cols>
    <col min="1" max="1" width="125" customWidth="1"/>
  </cols>
  <sheetData>
    <row r="1" spans="1:1" ht="23.25" x14ac:dyDescent="0.25">
      <c r="A1" s="202" t="s">
        <v>285</v>
      </c>
    </row>
    <row r="2" spans="1:1" x14ac:dyDescent="0.25">
      <c r="A2" s="235" t="s">
        <v>241</v>
      </c>
    </row>
    <row r="3" spans="1:1" ht="51" x14ac:dyDescent="0.25">
      <c r="A3" s="139" t="s">
        <v>242</v>
      </c>
    </row>
    <row r="4" spans="1:1" x14ac:dyDescent="0.25">
      <c r="A4" s="140" t="s">
        <v>243</v>
      </c>
    </row>
    <row r="5" spans="1:1" ht="66" customHeight="1" x14ac:dyDescent="0.25">
      <c r="A5" s="203" t="s">
        <v>337</v>
      </c>
    </row>
    <row r="6" spans="1:1" ht="25.5" customHeight="1" x14ac:dyDescent="0.25">
      <c r="A6" s="141" t="s">
        <v>284</v>
      </c>
    </row>
    <row r="7" spans="1:1" x14ac:dyDescent="0.25">
      <c r="A7" s="172" t="s">
        <v>255</v>
      </c>
    </row>
    <row r="8" spans="1:1" x14ac:dyDescent="0.25">
      <c r="A8" s="142" t="s">
        <v>244</v>
      </c>
    </row>
    <row r="9" spans="1:1" x14ac:dyDescent="0.25">
      <c r="A9" s="142"/>
    </row>
    <row r="10" spans="1:1" x14ac:dyDescent="0.25">
      <c r="A10" s="140" t="s">
        <v>162</v>
      </c>
    </row>
    <row r="11" spans="1:1" ht="25.5" x14ac:dyDescent="0.25">
      <c r="A11" s="142" t="s">
        <v>373</v>
      </c>
    </row>
    <row r="12" spans="1:1" x14ac:dyDescent="0.25">
      <c r="A12" s="142" t="s">
        <v>374</v>
      </c>
    </row>
    <row r="13" spans="1:1" x14ac:dyDescent="0.25">
      <c r="A13" s="144" t="s">
        <v>335</v>
      </c>
    </row>
    <row r="14" spans="1:1" x14ac:dyDescent="0.25">
      <c r="A14" s="143"/>
    </row>
    <row r="15" spans="1:1" x14ac:dyDescent="0.25">
      <c r="A15" s="140" t="s">
        <v>245</v>
      </c>
    </row>
    <row r="16" spans="1:1" ht="63.75" x14ac:dyDescent="0.25">
      <c r="A16" s="144" t="s">
        <v>246</v>
      </c>
    </row>
    <row r="17" spans="1:1" x14ac:dyDescent="0.25">
      <c r="A17" s="145"/>
    </row>
    <row r="18" spans="1:1" ht="76.5" x14ac:dyDescent="0.25">
      <c r="A18" s="146" t="s">
        <v>247</v>
      </c>
    </row>
    <row r="19" spans="1:1" x14ac:dyDescent="0.25">
      <c r="A19" s="204" t="s">
        <v>282</v>
      </c>
    </row>
    <row r="20" spans="1:1" x14ac:dyDescent="0.25">
      <c r="A20" s="204"/>
    </row>
  </sheetData>
  <sheetProtection algorithmName="SHA-512" hashValue="YCdjLrxvmy4bCSzKXIvRQA532YL5nJY0chSOezgVOkUpbkGFEGAVoJEzpqDpRUAaFuE8PbW4XhCNAqY7gPatIA==" saltValue="u1CNLFA0LonalNsywvNqMg==" spinCount="100000" sheet="1" objects="1" scenarios="1"/>
  <pageMargins left="0.70866141732283505" right="0.70866141732283505" top="0.74803149606299202" bottom="0.74803149606299202" header="0.31496062992126" footer="0.31496062992126"/>
  <pageSetup paperSize="9" scale="97" pageOrder="overThenDown"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R10"/>
  <sheetViews>
    <sheetView view="pageBreakPreview" zoomScaleNormal="85" zoomScaleSheetLayoutView="100" zoomScalePageLayoutView="85" workbookViewId="0">
      <selection activeCell="F18" sqref="F18"/>
    </sheetView>
  </sheetViews>
  <sheetFormatPr defaultColWidth="8.85546875" defaultRowHeight="15"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8" ht="18" x14ac:dyDescent="0.25">
      <c r="A1" s="3"/>
      <c r="B1" s="57" t="s">
        <v>152</v>
      </c>
      <c r="C1" s="58"/>
      <c r="D1" s="4"/>
      <c r="E1" s="4"/>
      <c r="F1" s="5"/>
      <c r="G1" s="4"/>
      <c r="H1" s="4"/>
      <c r="I1" s="5"/>
      <c r="J1" s="3"/>
      <c r="K1" s="57" t="s">
        <v>152</v>
      </c>
      <c r="L1" s="58"/>
      <c r="M1" s="4"/>
      <c r="N1" s="4"/>
      <c r="O1" s="6"/>
      <c r="P1" s="4"/>
      <c r="Q1" s="4"/>
      <c r="R1" s="6"/>
    </row>
    <row r="2" spans="1:18" x14ac:dyDescent="0.25">
      <c r="A2" s="269"/>
      <c r="B2" s="265" t="s">
        <v>1</v>
      </c>
      <c r="C2" s="265" t="s">
        <v>2</v>
      </c>
      <c r="D2" s="264"/>
      <c r="E2" s="264"/>
      <c r="F2" s="266" t="s">
        <v>3</v>
      </c>
      <c r="G2" s="264"/>
      <c r="H2" s="264"/>
      <c r="I2" s="266" t="s">
        <v>4</v>
      </c>
      <c r="J2" s="269"/>
      <c r="K2" s="265" t="s">
        <v>1</v>
      </c>
      <c r="L2" s="265" t="s">
        <v>2</v>
      </c>
      <c r="M2" s="264"/>
      <c r="N2" s="264"/>
      <c r="O2" s="265" t="s">
        <v>5</v>
      </c>
      <c r="P2" s="264"/>
      <c r="Q2" s="264"/>
      <c r="R2" s="265" t="s">
        <v>6</v>
      </c>
    </row>
    <row r="3" spans="1:18" x14ac:dyDescent="0.25">
      <c r="A3" s="269"/>
      <c r="B3" s="265"/>
      <c r="C3" s="265"/>
      <c r="D3" s="2" t="s">
        <v>7</v>
      </c>
      <c r="E3" s="2" t="s">
        <v>8</v>
      </c>
      <c r="F3" s="266"/>
      <c r="G3" s="2" t="s">
        <v>7</v>
      </c>
      <c r="H3" s="2" t="s">
        <v>8</v>
      </c>
      <c r="I3" s="266"/>
      <c r="J3" s="269"/>
      <c r="K3" s="265"/>
      <c r="L3" s="265"/>
      <c r="M3" s="2" t="s">
        <v>7</v>
      </c>
      <c r="N3" s="2" t="s">
        <v>8</v>
      </c>
      <c r="O3" s="265"/>
      <c r="P3" s="2" t="s">
        <v>7</v>
      </c>
      <c r="Q3" s="2" t="s">
        <v>8</v>
      </c>
      <c r="R3" s="265"/>
    </row>
    <row r="5" spans="1:18" ht="16.5" x14ac:dyDescent="0.25">
      <c r="C5" s="61" t="s">
        <v>116</v>
      </c>
      <c r="L5" s="61" t="s">
        <v>116</v>
      </c>
    </row>
    <row r="6" spans="1:18" ht="16.5" x14ac:dyDescent="0.25">
      <c r="B6" s="48"/>
      <c r="K6" s="48"/>
    </row>
    <row r="7" spans="1:18" ht="63.75" customHeight="1" x14ac:dyDescent="0.25">
      <c r="A7" s="15"/>
      <c r="B7" s="33" t="s">
        <v>22</v>
      </c>
      <c r="C7" s="34" t="s">
        <v>23</v>
      </c>
      <c r="D7" s="24">
        <v>0</v>
      </c>
      <c r="E7" s="24">
        <v>0</v>
      </c>
      <c r="F7" s="25" t="s">
        <v>26</v>
      </c>
      <c r="G7" s="26">
        <v>0</v>
      </c>
      <c r="H7" s="27">
        <v>0</v>
      </c>
      <c r="I7" s="49" t="s">
        <v>27</v>
      </c>
      <c r="J7" s="15"/>
      <c r="K7" s="33" t="s">
        <v>22</v>
      </c>
      <c r="L7" s="34" t="s">
        <v>23</v>
      </c>
      <c r="M7" s="29">
        <v>0</v>
      </c>
      <c r="N7" s="29">
        <v>0</v>
      </c>
      <c r="O7" s="30" t="s">
        <v>28</v>
      </c>
      <c r="P7" s="31">
        <v>0</v>
      </c>
      <c r="Q7" s="31">
        <v>0</v>
      </c>
      <c r="R7" s="32" t="s">
        <v>29</v>
      </c>
    </row>
    <row r="8" spans="1:18" ht="77.25" customHeight="1" x14ac:dyDescent="0.25">
      <c r="A8" s="15"/>
      <c r="B8" s="33" t="s">
        <v>24</v>
      </c>
      <c r="C8" s="34" t="s">
        <v>25</v>
      </c>
      <c r="D8" s="24">
        <v>0</v>
      </c>
      <c r="E8" s="24">
        <v>0</v>
      </c>
      <c r="F8" s="25" t="s">
        <v>26</v>
      </c>
      <c r="G8" s="26">
        <v>0</v>
      </c>
      <c r="H8" s="27">
        <v>0</v>
      </c>
      <c r="I8" s="49" t="s">
        <v>27</v>
      </c>
      <c r="J8" s="15"/>
      <c r="K8" s="33" t="s">
        <v>24</v>
      </c>
      <c r="L8" s="34" t="s">
        <v>25</v>
      </c>
      <c r="M8" s="29">
        <v>0</v>
      </c>
      <c r="N8" s="29">
        <v>0</v>
      </c>
      <c r="O8" s="30" t="s">
        <v>28</v>
      </c>
      <c r="P8" s="31">
        <v>0</v>
      </c>
      <c r="Q8" s="31">
        <v>0</v>
      </c>
      <c r="R8" s="32" t="s">
        <v>29</v>
      </c>
    </row>
    <row r="10" spans="1:18" x14ac:dyDescent="0.25">
      <c r="B10" s="226" t="s">
        <v>282</v>
      </c>
      <c r="K10" s="46" t="s">
        <v>282</v>
      </c>
    </row>
  </sheetData>
  <sheetProtection algorithmName="SHA-512" hashValue="EpshWdRbyujWTTnm5EZqC20+rNg5kQIUlp9JdOidLYUjer9UQbG+FFhpaLbS3nazxjCevvNTjlqLY3KJcrBHBw==" saltValue="qpZmssg4dDpW54lmhsZtxw==" spinCount="100000" sheet="1" objects="1" scenarios="1"/>
  <mergeCells count="14">
    <mergeCell ref="F2:F3"/>
    <mergeCell ref="A2:A3"/>
    <mergeCell ref="B2:B3"/>
    <mergeCell ref="C2:C3"/>
    <mergeCell ref="D2:E2"/>
    <mergeCell ref="R2:R3"/>
    <mergeCell ref="G2:H2"/>
    <mergeCell ref="I2:I3"/>
    <mergeCell ref="M2:N2"/>
    <mergeCell ref="O2:O3"/>
    <mergeCell ref="P2:Q2"/>
    <mergeCell ref="J2:J3"/>
    <mergeCell ref="K2:K3"/>
    <mergeCell ref="L2:L3"/>
  </mergeCells>
  <conditionalFormatting sqref="R7">
    <cfRule type="cellIs" dxfId="57" priority="5" operator="equal">
      <formula>"?"</formula>
    </cfRule>
  </conditionalFormatting>
  <conditionalFormatting sqref="M7:N7 P7:Q7">
    <cfRule type="cellIs" dxfId="56" priority="8" operator="equal">
      <formula>"?"</formula>
    </cfRule>
  </conditionalFormatting>
  <conditionalFormatting sqref="G7:H7 D7:E7">
    <cfRule type="cellIs" dxfId="55" priority="7" operator="equal">
      <formula>"?"</formula>
    </cfRule>
  </conditionalFormatting>
  <conditionalFormatting sqref="O7">
    <cfRule type="cellIs" dxfId="54" priority="6" operator="equal">
      <formula>"?"</formula>
    </cfRule>
  </conditionalFormatting>
  <conditionalFormatting sqref="R8">
    <cfRule type="cellIs" dxfId="53" priority="1" operator="equal">
      <formula>"?"</formula>
    </cfRule>
  </conditionalFormatting>
  <conditionalFormatting sqref="M8:N8 P8:Q8">
    <cfRule type="cellIs" dxfId="52" priority="4" operator="equal">
      <formula>"?"</formula>
    </cfRule>
  </conditionalFormatting>
  <conditionalFormatting sqref="G8:H8 D8:E8">
    <cfRule type="cellIs" dxfId="51" priority="3" operator="equal">
      <formula>"?"</formula>
    </cfRule>
  </conditionalFormatting>
  <conditionalFormatting sqref="O8">
    <cfRule type="cellIs" dxfId="50" priority="2"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colBreaks count="1" manualBreakCount="1">
    <brk id="9" max="1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S13"/>
  <sheetViews>
    <sheetView view="pageBreakPreview" zoomScaleNormal="85" zoomScaleSheetLayoutView="100" zoomScalePageLayoutView="85" workbookViewId="0">
      <selection activeCell="F18" sqref="F18"/>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 min="19" max="16384" width="8.85546875" style="56"/>
  </cols>
  <sheetData>
    <row r="1" spans="1:19" ht="18" x14ac:dyDescent="0.25">
      <c r="A1" s="3"/>
      <c r="B1" s="53" t="s">
        <v>77</v>
      </c>
      <c r="C1" s="54"/>
      <c r="D1" s="4"/>
      <c r="E1" s="4"/>
      <c r="F1" s="5"/>
      <c r="G1" s="4"/>
      <c r="H1" s="4"/>
      <c r="I1" s="5"/>
      <c r="J1" s="3"/>
      <c r="K1" s="97" t="s">
        <v>77</v>
      </c>
      <c r="L1" s="98"/>
      <c r="M1" s="4"/>
      <c r="N1" s="4"/>
      <c r="O1" s="6"/>
      <c r="P1" s="4"/>
      <c r="Q1" s="4"/>
      <c r="R1" s="6"/>
    </row>
    <row r="2" spans="1:19" x14ac:dyDescent="0.25">
      <c r="A2" s="269"/>
      <c r="B2" s="269" t="s">
        <v>1</v>
      </c>
      <c r="C2" s="269" t="s">
        <v>2</v>
      </c>
      <c r="D2" s="274"/>
      <c r="E2" s="274"/>
      <c r="F2" s="270" t="s">
        <v>3</v>
      </c>
      <c r="G2" s="274"/>
      <c r="H2" s="274"/>
      <c r="I2" s="270" t="s">
        <v>4</v>
      </c>
      <c r="J2" s="269"/>
      <c r="K2" s="269" t="s">
        <v>1</v>
      </c>
      <c r="L2" s="269" t="s">
        <v>2</v>
      </c>
      <c r="M2" s="274"/>
      <c r="N2" s="274"/>
      <c r="O2" s="269" t="s">
        <v>5</v>
      </c>
      <c r="P2" s="274"/>
      <c r="Q2" s="274"/>
      <c r="R2" s="269" t="s">
        <v>6</v>
      </c>
    </row>
    <row r="3" spans="1:19" x14ac:dyDescent="0.25">
      <c r="A3" s="269"/>
      <c r="B3" s="269"/>
      <c r="C3" s="269"/>
      <c r="D3" s="9" t="s">
        <v>7</v>
      </c>
      <c r="E3" s="9" t="s">
        <v>8</v>
      </c>
      <c r="F3" s="270"/>
      <c r="G3" s="9" t="s">
        <v>7</v>
      </c>
      <c r="H3" s="9" t="s">
        <v>8</v>
      </c>
      <c r="I3" s="270"/>
      <c r="J3" s="269"/>
      <c r="K3" s="269"/>
      <c r="L3" s="269"/>
      <c r="M3" s="9" t="s">
        <v>7</v>
      </c>
      <c r="N3" s="9" t="s">
        <v>8</v>
      </c>
      <c r="O3" s="269"/>
      <c r="P3" s="9" t="s">
        <v>7</v>
      </c>
      <c r="Q3" s="9" t="s">
        <v>8</v>
      </c>
      <c r="R3" s="269"/>
    </row>
    <row r="5" spans="1:19" ht="16.5" x14ac:dyDescent="0.25">
      <c r="C5" s="61" t="s">
        <v>78</v>
      </c>
      <c r="L5" s="61" t="s">
        <v>78</v>
      </c>
    </row>
    <row r="6" spans="1:19" s="8" customFormat="1" ht="12.75" x14ac:dyDescent="0.2">
      <c r="A6" s="21"/>
      <c r="B6" s="101" t="s">
        <v>1</v>
      </c>
      <c r="C6" s="101" t="s">
        <v>2</v>
      </c>
      <c r="D6" s="100" t="s">
        <v>7</v>
      </c>
      <c r="E6" s="100" t="s">
        <v>8</v>
      </c>
      <c r="F6" s="101" t="s">
        <v>3</v>
      </c>
      <c r="G6" s="100" t="s">
        <v>7</v>
      </c>
      <c r="H6" s="100" t="s">
        <v>8</v>
      </c>
      <c r="I6" s="101" t="s">
        <v>4</v>
      </c>
      <c r="J6" s="21"/>
      <c r="K6" s="101" t="s">
        <v>1</v>
      </c>
      <c r="L6" s="101" t="s">
        <v>2</v>
      </c>
      <c r="M6" s="100" t="s">
        <v>7</v>
      </c>
      <c r="N6" s="100" t="s">
        <v>8</v>
      </c>
      <c r="O6" s="101" t="s">
        <v>149</v>
      </c>
      <c r="P6" s="100" t="s">
        <v>7</v>
      </c>
      <c r="Q6" s="100" t="s">
        <v>8</v>
      </c>
      <c r="R6" s="101" t="s">
        <v>150</v>
      </c>
      <c r="S6" s="91"/>
    </row>
    <row r="7" spans="1:19" ht="36" outlineLevel="1" x14ac:dyDescent="0.25">
      <c r="A7" s="21"/>
      <c r="B7" s="51" t="s">
        <v>79</v>
      </c>
      <c r="C7" s="34" t="s">
        <v>80</v>
      </c>
      <c r="D7" s="64" t="s">
        <v>151</v>
      </c>
      <c r="E7" s="64">
        <v>8</v>
      </c>
      <c r="F7" s="65" t="s">
        <v>117</v>
      </c>
      <c r="G7" s="66">
        <v>0</v>
      </c>
      <c r="H7" s="66">
        <v>0</v>
      </c>
      <c r="I7" s="78" t="s">
        <v>27</v>
      </c>
      <c r="J7" s="21"/>
      <c r="K7" s="51" t="s">
        <v>79</v>
      </c>
      <c r="L7" s="34" t="s">
        <v>80</v>
      </c>
      <c r="M7" s="68">
        <v>0</v>
      </c>
      <c r="N7" s="68">
        <v>0</v>
      </c>
      <c r="O7" s="69" t="s">
        <v>28</v>
      </c>
      <c r="P7" s="70">
        <v>0</v>
      </c>
      <c r="Q7" s="70">
        <v>0</v>
      </c>
      <c r="R7" s="71" t="s">
        <v>29</v>
      </c>
    </row>
    <row r="8" spans="1:19" ht="30" customHeight="1" outlineLevel="1" x14ac:dyDescent="0.25">
      <c r="A8" s="21"/>
      <c r="B8" s="51" t="s">
        <v>249</v>
      </c>
      <c r="C8" s="34" t="s">
        <v>330</v>
      </c>
      <c r="D8" s="64">
        <v>0</v>
      </c>
      <c r="E8" s="64">
        <v>0</v>
      </c>
      <c r="F8" s="65" t="s">
        <v>26</v>
      </c>
      <c r="G8" s="66">
        <v>0</v>
      </c>
      <c r="H8" s="66">
        <v>0</v>
      </c>
      <c r="I8" s="78" t="s">
        <v>27</v>
      </c>
      <c r="J8" s="21"/>
      <c r="K8" s="51" t="s">
        <v>249</v>
      </c>
      <c r="L8" s="34" t="s">
        <v>330</v>
      </c>
      <c r="M8" s="68">
        <v>0</v>
      </c>
      <c r="N8" s="68">
        <v>0</v>
      </c>
      <c r="O8" s="69" t="s">
        <v>28</v>
      </c>
      <c r="P8" s="70">
        <v>0</v>
      </c>
      <c r="Q8" s="70">
        <v>0</v>
      </c>
      <c r="R8" s="71" t="s">
        <v>29</v>
      </c>
    </row>
    <row r="9" spans="1:19" ht="72" outlineLevel="1" x14ac:dyDescent="0.25">
      <c r="A9" s="21"/>
      <c r="B9" s="51" t="s">
        <v>83</v>
      </c>
      <c r="C9" s="34" t="s">
        <v>84</v>
      </c>
      <c r="D9" s="64" t="s">
        <v>151</v>
      </c>
      <c r="E9" s="64">
        <v>8</v>
      </c>
      <c r="F9" s="65" t="s">
        <v>129</v>
      </c>
      <c r="G9" s="66">
        <v>0</v>
      </c>
      <c r="H9" s="66">
        <v>0</v>
      </c>
      <c r="I9" s="78" t="s">
        <v>27</v>
      </c>
      <c r="J9" s="21"/>
      <c r="K9" s="51" t="s">
        <v>83</v>
      </c>
      <c r="L9" s="34" t="s">
        <v>84</v>
      </c>
      <c r="M9" s="68">
        <v>0</v>
      </c>
      <c r="N9" s="68">
        <v>0</v>
      </c>
      <c r="O9" s="69" t="s">
        <v>28</v>
      </c>
      <c r="P9" s="70">
        <v>0</v>
      </c>
      <c r="Q9" s="70">
        <v>0</v>
      </c>
      <c r="R9" s="71" t="s">
        <v>29</v>
      </c>
    </row>
    <row r="10" spans="1:19" outlineLevel="1" x14ac:dyDescent="0.25">
      <c r="A10" s="21"/>
      <c r="C10" s="1" t="s">
        <v>0</v>
      </c>
      <c r="D10" s="64"/>
      <c r="E10" s="64">
        <f>SUM(E7:E9)</f>
        <v>16</v>
      </c>
      <c r="F10" s="65"/>
      <c r="G10" s="66">
        <v>0</v>
      </c>
      <c r="H10" s="66">
        <f>SUM(H7:H9)</f>
        <v>0</v>
      </c>
      <c r="I10" s="67"/>
      <c r="J10" s="21"/>
      <c r="L10" s="1" t="s">
        <v>0</v>
      </c>
      <c r="M10" s="68">
        <v>0</v>
      </c>
      <c r="N10" s="68">
        <v>0</v>
      </c>
      <c r="O10" s="69"/>
      <c r="P10" s="70">
        <v>0</v>
      </c>
      <c r="Q10" s="70">
        <v>0</v>
      </c>
      <c r="R10" s="71"/>
    </row>
    <row r="13" spans="1:19" ht="104.25" customHeight="1" x14ac:dyDescent="0.25"/>
  </sheetData>
  <sheetProtection algorithmName="SHA-512" hashValue="8eCHGGNZ47TWT8n8Rv0XWss3e7ZQqdf+fuCiZkxyObHx5NVbRkJYX1SYP8myq/DT534fGnbSy/FxlPnvzkJ65g==" saltValue="yoLcY+W257W9LZZjZIQC6g==" spinCount="100000" sheet="1" objects="1" scenarios="1"/>
  <dataConsolidate/>
  <mergeCells count="14">
    <mergeCell ref="A2:A3"/>
    <mergeCell ref="B2:B3"/>
    <mergeCell ref="C2:C3"/>
    <mergeCell ref="D2:E2"/>
    <mergeCell ref="F2:F3"/>
    <mergeCell ref="J2:J3"/>
    <mergeCell ref="K2:K3"/>
    <mergeCell ref="L2:L3"/>
    <mergeCell ref="R2:R3"/>
    <mergeCell ref="G2:H2"/>
    <mergeCell ref="I2:I3"/>
    <mergeCell ref="M2:N2"/>
    <mergeCell ref="O2:O3"/>
    <mergeCell ref="P2:Q2"/>
  </mergeCells>
  <conditionalFormatting sqref="M7:N7">
    <cfRule type="cellIs" dxfId="49" priority="57" operator="equal">
      <formula>"?"</formula>
    </cfRule>
  </conditionalFormatting>
  <conditionalFormatting sqref="D10:E10 G10:H10">
    <cfRule type="cellIs" dxfId="48" priority="64" operator="equal">
      <formula>"?"</formula>
    </cfRule>
  </conditionalFormatting>
  <conditionalFormatting sqref="D7:E7 G7:H7">
    <cfRule type="cellIs" dxfId="47" priority="63" operator="equal">
      <formula>"?"</formula>
    </cfRule>
  </conditionalFormatting>
  <conditionalFormatting sqref="D8:E8 G8:H8 M8:N8 P8:Q8">
    <cfRule type="cellIs" dxfId="46" priority="62" operator="equal">
      <formula>"?"</formula>
    </cfRule>
  </conditionalFormatting>
  <conditionalFormatting sqref="D9:E9">
    <cfRule type="cellIs" dxfId="45" priority="61" operator="equal">
      <formula>"?"</formula>
    </cfRule>
  </conditionalFormatting>
  <conditionalFormatting sqref="P9:Q9">
    <cfRule type="cellIs" dxfId="44" priority="52" operator="equal">
      <formula>"?"</formula>
    </cfRule>
  </conditionalFormatting>
  <conditionalFormatting sqref="G9:H9">
    <cfRule type="cellIs" dxfId="43" priority="59" operator="equal">
      <formula>"?"</formula>
    </cfRule>
  </conditionalFormatting>
  <conditionalFormatting sqref="M9:N9">
    <cfRule type="cellIs" dxfId="42" priority="56" operator="equal">
      <formula>"?"</formula>
    </cfRule>
  </conditionalFormatting>
  <conditionalFormatting sqref="M10:N10">
    <cfRule type="cellIs" dxfId="41" priority="55" operator="equal">
      <formula>"?"</formula>
    </cfRule>
  </conditionalFormatting>
  <conditionalFormatting sqref="P7:Q7">
    <cfRule type="cellIs" dxfId="40" priority="53" operator="equal">
      <formula>"?"</formula>
    </cfRule>
  </conditionalFormatting>
  <conditionalFormatting sqref="P10:Q10">
    <cfRule type="cellIs" dxfId="39" priority="51"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S18"/>
  <sheetViews>
    <sheetView view="pageBreakPreview" topLeftCell="A7" zoomScaleNormal="70" zoomScaleSheetLayoutView="100" zoomScalePageLayoutView="70" workbookViewId="0">
      <selection activeCell="F18" sqref="F18"/>
    </sheetView>
  </sheetViews>
  <sheetFormatPr defaultColWidth="3.4257812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s="60" customFormat="1" ht="18" x14ac:dyDescent="0.25">
      <c r="A1" s="3"/>
      <c r="B1" s="267" t="s">
        <v>91</v>
      </c>
      <c r="C1" s="268"/>
      <c r="D1" s="4"/>
      <c r="E1" s="4"/>
      <c r="F1" s="5"/>
      <c r="G1" s="4"/>
      <c r="H1" s="4"/>
      <c r="I1" s="5"/>
      <c r="J1" s="3"/>
      <c r="K1" s="267" t="s">
        <v>91</v>
      </c>
      <c r="L1" s="268"/>
      <c r="M1" s="4"/>
      <c r="N1" s="4"/>
      <c r="O1" s="6"/>
      <c r="P1" s="4"/>
      <c r="Q1" s="4"/>
      <c r="R1" s="6"/>
    </row>
    <row r="2" spans="1:19" s="8" customFormat="1" ht="12.75" customHeight="1" x14ac:dyDescent="0.2">
      <c r="A2" s="269"/>
      <c r="B2" s="269" t="s">
        <v>1</v>
      </c>
      <c r="C2" s="269" t="s">
        <v>2</v>
      </c>
      <c r="D2" s="274"/>
      <c r="E2" s="274"/>
      <c r="F2" s="270" t="s">
        <v>3</v>
      </c>
      <c r="G2" s="274"/>
      <c r="H2" s="274"/>
      <c r="I2" s="270" t="s">
        <v>4</v>
      </c>
      <c r="J2" s="269"/>
      <c r="K2" s="269" t="s">
        <v>1</v>
      </c>
      <c r="L2" s="269" t="s">
        <v>2</v>
      </c>
      <c r="M2" s="274"/>
      <c r="N2" s="274"/>
      <c r="O2" s="269" t="s">
        <v>5</v>
      </c>
      <c r="P2" s="274"/>
      <c r="Q2" s="274"/>
      <c r="R2" s="269" t="s">
        <v>6</v>
      </c>
    </row>
    <row r="3" spans="1:19" s="10" customFormat="1" ht="12.75" x14ac:dyDescent="0.2">
      <c r="A3" s="269"/>
      <c r="B3" s="269"/>
      <c r="C3" s="269"/>
      <c r="D3" s="9" t="s">
        <v>7</v>
      </c>
      <c r="E3" s="9" t="s">
        <v>8</v>
      </c>
      <c r="F3" s="270"/>
      <c r="G3" s="9" t="s">
        <v>7</v>
      </c>
      <c r="H3" s="9" t="s">
        <v>8</v>
      </c>
      <c r="I3" s="270"/>
      <c r="J3" s="269"/>
      <c r="K3" s="269"/>
      <c r="L3" s="269"/>
      <c r="M3" s="9" t="s">
        <v>7</v>
      </c>
      <c r="N3" s="9" t="s">
        <v>8</v>
      </c>
      <c r="O3" s="269"/>
      <c r="P3" s="9" t="s">
        <v>7</v>
      </c>
      <c r="Q3" s="9" t="s">
        <v>8</v>
      </c>
      <c r="R3" s="269"/>
    </row>
    <row r="5" spans="1:19" ht="16.5" x14ac:dyDescent="0.25">
      <c r="C5" s="61" t="s">
        <v>91</v>
      </c>
      <c r="L5" s="61" t="s">
        <v>91</v>
      </c>
    </row>
    <row r="6" spans="1:19" s="8" customFormat="1" ht="12.75" x14ac:dyDescent="0.2">
      <c r="A6" s="15"/>
      <c r="B6" s="16"/>
      <c r="C6" s="17" t="s">
        <v>370</v>
      </c>
      <c r="D6" s="18"/>
      <c r="E6" s="18"/>
      <c r="F6" s="19"/>
      <c r="G6" s="18"/>
      <c r="H6" s="18"/>
      <c r="I6" s="19"/>
      <c r="J6" s="15"/>
      <c r="K6" s="16"/>
      <c r="L6" s="17" t="s">
        <v>92</v>
      </c>
      <c r="M6" s="20"/>
      <c r="N6" s="20"/>
      <c r="O6" s="19"/>
      <c r="P6" s="20"/>
      <c r="Q6" s="20"/>
      <c r="R6" s="19"/>
    </row>
    <row r="7" spans="1:19" s="8" customFormat="1" ht="12.75" x14ac:dyDescent="0.2">
      <c r="A7" s="21"/>
      <c r="B7" s="101" t="s">
        <v>1</v>
      </c>
      <c r="C7" s="101" t="s">
        <v>2</v>
      </c>
      <c r="D7" s="100" t="s">
        <v>7</v>
      </c>
      <c r="E7" s="100" t="s">
        <v>8</v>
      </c>
      <c r="F7" s="101" t="s">
        <v>3</v>
      </c>
      <c r="G7" s="100" t="s">
        <v>7</v>
      </c>
      <c r="H7" s="100" t="s">
        <v>8</v>
      </c>
      <c r="I7" s="101" t="s">
        <v>4</v>
      </c>
      <c r="J7" s="21"/>
      <c r="K7" s="101" t="s">
        <v>1</v>
      </c>
      <c r="L7" s="101" t="s">
        <v>2</v>
      </c>
      <c r="M7" s="100" t="s">
        <v>7</v>
      </c>
      <c r="N7" s="100" t="s">
        <v>8</v>
      </c>
      <c r="O7" s="101" t="s">
        <v>149</v>
      </c>
      <c r="P7" s="100" t="s">
        <v>7</v>
      </c>
      <c r="Q7" s="100" t="s">
        <v>8</v>
      </c>
      <c r="R7" s="101" t="s">
        <v>150</v>
      </c>
      <c r="S7" s="91"/>
    </row>
    <row r="8" spans="1:19" ht="96" x14ac:dyDescent="0.25">
      <c r="A8" s="21"/>
      <c r="B8" s="62" t="s">
        <v>93</v>
      </c>
      <c r="C8" s="63" t="s">
        <v>94</v>
      </c>
      <c r="D8" s="64">
        <v>1</v>
      </c>
      <c r="E8" s="64">
        <v>1</v>
      </c>
      <c r="F8" s="65" t="s">
        <v>371</v>
      </c>
      <c r="G8" s="66">
        <v>3</v>
      </c>
      <c r="H8" s="66">
        <v>3</v>
      </c>
      <c r="I8" s="78" t="s">
        <v>372</v>
      </c>
      <c r="J8" s="21"/>
      <c r="K8" s="62" t="s">
        <v>93</v>
      </c>
      <c r="L8" s="63" t="s">
        <v>94</v>
      </c>
      <c r="M8" s="68">
        <v>0</v>
      </c>
      <c r="N8" s="68">
        <v>0</v>
      </c>
      <c r="O8" s="69" t="s">
        <v>28</v>
      </c>
      <c r="P8" s="70">
        <v>0</v>
      </c>
      <c r="Q8" s="70">
        <v>0</v>
      </c>
      <c r="R8" s="71" t="s">
        <v>29</v>
      </c>
    </row>
    <row r="9" spans="1:19" outlineLevel="1" x14ac:dyDescent="0.25">
      <c r="A9" s="21"/>
      <c r="C9" s="1" t="s">
        <v>0</v>
      </c>
      <c r="D9" s="64"/>
      <c r="E9" s="64">
        <f>SUM(E8:E8)</f>
        <v>1</v>
      </c>
      <c r="F9" s="65"/>
      <c r="G9" s="66"/>
      <c r="H9" s="66">
        <f>SUM(H8:H8)</f>
        <v>3</v>
      </c>
      <c r="I9" s="67"/>
      <c r="J9" s="21"/>
      <c r="L9" s="1" t="s">
        <v>0</v>
      </c>
      <c r="M9" s="68"/>
      <c r="N9" s="68">
        <f>SUM(N8:N8)</f>
        <v>0</v>
      </c>
      <c r="O9" s="69"/>
      <c r="P9" s="70"/>
      <c r="Q9" s="170">
        <f>SUM(Q8:Q8)</f>
        <v>0</v>
      </c>
      <c r="R9" s="71"/>
    </row>
    <row r="10" spans="1:19" outlineLevel="1" x14ac:dyDescent="0.25"/>
    <row r="11" spans="1:19" s="8" customFormat="1" ht="12.75" x14ac:dyDescent="0.2">
      <c r="A11" s="15"/>
      <c r="B11" s="16"/>
      <c r="C11" s="17" t="s">
        <v>95</v>
      </c>
      <c r="D11" s="18"/>
      <c r="E11" s="18"/>
      <c r="F11" s="19"/>
      <c r="G11" s="18"/>
      <c r="H11" s="18"/>
      <c r="I11" s="19"/>
      <c r="J11" s="15"/>
      <c r="K11" s="16"/>
      <c r="L11" s="17" t="s">
        <v>95</v>
      </c>
      <c r="M11" s="20"/>
      <c r="N11" s="20"/>
      <c r="O11" s="19"/>
      <c r="P11" s="20"/>
      <c r="Q11" s="20"/>
      <c r="R11" s="19"/>
    </row>
    <row r="12" spans="1:19" s="8" customFormat="1" ht="12.75" x14ac:dyDescent="0.2">
      <c r="A12" s="21"/>
      <c r="B12" s="101" t="s">
        <v>1</v>
      </c>
      <c r="C12" s="101" t="s">
        <v>2</v>
      </c>
      <c r="D12" s="100" t="s">
        <v>7</v>
      </c>
      <c r="E12" s="100" t="s">
        <v>8</v>
      </c>
      <c r="F12" s="101" t="s">
        <v>3</v>
      </c>
      <c r="G12" s="100" t="s">
        <v>7</v>
      </c>
      <c r="H12" s="100" t="s">
        <v>8</v>
      </c>
      <c r="I12" s="101" t="s">
        <v>4</v>
      </c>
      <c r="J12" s="21"/>
      <c r="K12" s="101" t="s">
        <v>1</v>
      </c>
      <c r="L12" s="101" t="s">
        <v>2</v>
      </c>
      <c r="M12" s="100" t="s">
        <v>7</v>
      </c>
      <c r="N12" s="100" t="s">
        <v>8</v>
      </c>
      <c r="O12" s="101" t="s">
        <v>149</v>
      </c>
      <c r="P12" s="100" t="s">
        <v>7</v>
      </c>
      <c r="Q12" s="100" t="s">
        <v>8</v>
      </c>
      <c r="R12" s="101" t="s">
        <v>150</v>
      </c>
      <c r="S12" s="91"/>
    </row>
    <row r="13" spans="1:19" ht="65.25" customHeight="1" outlineLevel="1" x14ac:dyDescent="0.25">
      <c r="A13" s="21"/>
      <c r="B13" s="62" t="s">
        <v>93</v>
      </c>
      <c r="C13" s="63" t="s">
        <v>94</v>
      </c>
      <c r="D13" s="64">
        <v>0</v>
      </c>
      <c r="E13" s="64">
        <v>1</v>
      </c>
      <c r="F13" s="65" t="s">
        <v>106</v>
      </c>
      <c r="G13" s="66">
        <v>0</v>
      </c>
      <c r="H13" s="66">
        <v>3</v>
      </c>
      <c r="I13" s="78" t="s">
        <v>106</v>
      </c>
      <c r="J13" s="21"/>
      <c r="K13" s="62" t="s">
        <v>93</v>
      </c>
      <c r="L13" s="63" t="s">
        <v>94</v>
      </c>
      <c r="M13" s="68">
        <v>0</v>
      </c>
      <c r="N13" s="68">
        <v>0</v>
      </c>
      <c r="O13" s="69" t="s">
        <v>28</v>
      </c>
      <c r="P13" s="70">
        <v>0</v>
      </c>
      <c r="Q13" s="70">
        <v>0</v>
      </c>
      <c r="R13" s="71" t="s">
        <v>29</v>
      </c>
    </row>
    <row r="14" spans="1:19" outlineLevel="1" x14ac:dyDescent="0.25">
      <c r="C14" s="1" t="s">
        <v>0</v>
      </c>
      <c r="D14" s="64">
        <f>SUM(D13:D13)</f>
        <v>0</v>
      </c>
      <c r="E14" s="64">
        <f>SUM(E13:E13)</f>
        <v>1</v>
      </c>
      <c r="F14" s="65"/>
      <c r="G14" s="66">
        <f>SUM(G13:G13)</f>
        <v>0</v>
      </c>
      <c r="H14" s="66">
        <f>SUM(H13:H13)</f>
        <v>3</v>
      </c>
      <c r="I14" s="67"/>
      <c r="L14" s="1" t="s">
        <v>0</v>
      </c>
      <c r="M14" s="68">
        <f>SUM(M13:M13)</f>
        <v>0</v>
      </c>
      <c r="N14" s="68">
        <f>SUM(N13:N13)</f>
        <v>0</v>
      </c>
      <c r="O14" s="69"/>
      <c r="P14" s="70">
        <f>SUM(P13:P13)</f>
        <v>0</v>
      </c>
      <c r="Q14" s="227">
        <f>SUM(Q13:Q13)</f>
        <v>0</v>
      </c>
      <c r="R14" s="71"/>
    </row>
    <row r="16" spans="1:19" s="87" customFormat="1" ht="141" customHeight="1" x14ac:dyDescent="0.2">
      <c r="A16" s="88"/>
      <c r="B16" s="62" t="s">
        <v>96</v>
      </c>
      <c r="C16" s="63" t="s">
        <v>97</v>
      </c>
      <c r="D16" s="65" t="s">
        <v>151</v>
      </c>
      <c r="E16" s="65">
        <v>3</v>
      </c>
      <c r="F16" s="65" t="s">
        <v>118</v>
      </c>
      <c r="G16" s="78" t="s">
        <v>151</v>
      </c>
      <c r="H16" s="78">
        <v>1</v>
      </c>
      <c r="I16" s="67" t="s">
        <v>148</v>
      </c>
      <c r="J16" s="88"/>
      <c r="K16" s="62" t="s">
        <v>96</v>
      </c>
      <c r="L16" s="63" t="s">
        <v>97</v>
      </c>
      <c r="M16" s="69" t="s">
        <v>151</v>
      </c>
      <c r="N16" s="69">
        <v>1</v>
      </c>
      <c r="O16" s="69" t="s">
        <v>130</v>
      </c>
      <c r="P16" s="71">
        <v>0</v>
      </c>
      <c r="Q16" s="71">
        <v>0</v>
      </c>
      <c r="R16" s="71" t="s">
        <v>29</v>
      </c>
    </row>
    <row r="17" spans="2:18" s="89" customFormat="1" ht="12" x14ac:dyDescent="0.2">
      <c r="B17" s="112"/>
      <c r="C17" s="52" t="s">
        <v>0</v>
      </c>
      <c r="D17" s="65"/>
      <c r="E17" s="65">
        <v>3</v>
      </c>
      <c r="F17" s="65"/>
      <c r="G17" s="78"/>
      <c r="H17" s="78">
        <v>1</v>
      </c>
      <c r="I17" s="67"/>
      <c r="K17" s="112"/>
      <c r="L17" s="52" t="s">
        <v>0</v>
      </c>
      <c r="M17" s="69"/>
      <c r="N17" s="69">
        <v>1</v>
      </c>
      <c r="O17" s="69"/>
      <c r="P17" s="71">
        <v>0</v>
      </c>
      <c r="Q17" s="71">
        <v>0</v>
      </c>
      <c r="R17" s="71"/>
    </row>
    <row r="18" spans="2:18" s="113" customFormat="1" x14ac:dyDescent="0.25">
      <c r="B18" s="47"/>
      <c r="C18" s="114"/>
      <c r="D18" s="73"/>
      <c r="E18" s="73"/>
      <c r="F18" s="115"/>
      <c r="G18" s="73"/>
      <c r="H18" s="73"/>
      <c r="I18" s="104"/>
      <c r="K18" s="47"/>
      <c r="L18" s="114"/>
      <c r="M18" s="73"/>
      <c r="N18" s="73"/>
      <c r="O18" s="115"/>
      <c r="P18" s="73"/>
      <c r="Q18" s="73"/>
    </row>
  </sheetData>
  <sheetProtection algorithmName="SHA-512" hashValue="y2YGKWeHz/oZMnrztnpzPAGZOxfZdAZElGbhki34+CSwcY6jlFOXSnSzqdiXd/WyLe8tcJdcXXQrES5wh7+QAg==" saltValue="u+pr4iGwoeumCOWaD9Ds+Q==" spinCount="100000" sheet="1" objects="1" scenarios="1"/>
  <mergeCells count="16">
    <mergeCell ref="R2:R3"/>
    <mergeCell ref="F2:F3"/>
    <mergeCell ref="G2:H2"/>
    <mergeCell ref="I2:I3"/>
    <mergeCell ref="M2:N2"/>
    <mergeCell ref="O2:O3"/>
    <mergeCell ref="P2:Q2"/>
    <mergeCell ref="K1:L1"/>
    <mergeCell ref="J2:J3"/>
    <mergeCell ref="K2:K3"/>
    <mergeCell ref="B1:C1"/>
    <mergeCell ref="A2:A3"/>
    <mergeCell ref="B2:B3"/>
    <mergeCell ref="C2:C3"/>
    <mergeCell ref="D2:E2"/>
    <mergeCell ref="L2:L3"/>
  </mergeCells>
  <conditionalFormatting sqref="D18:E18 G18:H18 M18:N18 P18:Q18">
    <cfRule type="cellIs" dxfId="38" priority="51" operator="equal">
      <formula>"?"</formula>
    </cfRule>
  </conditionalFormatting>
  <conditionalFormatting sqref="D8:E8 G8:H8">
    <cfRule type="cellIs" dxfId="37" priority="50" operator="equal">
      <formula>"?"</formula>
    </cfRule>
  </conditionalFormatting>
  <conditionalFormatting sqref="M8:N8">
    <cfRule type="cellIs" dxfId="36" priority="49" operator="equal">
      <formula>"?"</formula>
    </cfRule>
  </conditionalFormatting>
  <conditionalFormatting sqref="P8:Q8">
    <cfRule type="cellIs" dxfId="35" priority="48" operator="equal">
      <formula>"?"</formula>
    </cfRule>
  </conditionalFormatting>
  <conditionalFormatting sqref="D13:E13 G13:H13">
    <cfRule type="cellIs" dxfId="34" priority="39" operator="equal">
      <formula>"?"</formula>
    </cfRule>
  </conditionalFormatting>
  <conditionalFormatting sqref="D16:E16 G16:H16">
    <cfRule type="cellIs" dxfId="33" priority="38" operator="equal">
      <formula>"?"</formula>
    </cfRule>
  </conditionalFormatting>
  <conditionalFormatting sqref="M16:N16">
    <cfRule type="cellIs" dxfId="32" priority="37" operator="equal">
      <formula>"?"</formula>
    </cfRule>
  </conditionalFormatting>
  <conditionalFormatting sqref="M17:N17">
    <cfRule type="cellIs" dxfId="31" priority="19" operator="equal">
      <formula>"?"</formula>
    </cfRule>
  </conditionalFormatting>
  <conditionalFormatting sqref="D17:E17 G17:H17">
    <cfRule type="cellIs" dxfId="30" priority="20" operator="equal">
      <formula>"?"</formula>
    </cfRule>
  </conditionalFormatting>
  <conditionalFormatting sqref="M13:N13">
    <cfRule type="cellIs" dxfId="29" priority="14" operator="equal">
      <formula>"?"</formula>
    </cfRule>
  </conditionalFormatting>
  <conditionalFormatting sqref="M14:N14">
    <cfRule type="cellIs" dxfId="28" priority="31" operator="equal">
      <formula>"?"</formula>
    </cfRule>
  </conditionalFormatting>
  <conditionalFormatting sqref="D14:E14 G14:H14">
    <cfRule type="cellIs" dxfId="27" priority="32" operator="equal">
      <formula>"?"</formula>
    </cfRule>
  </conditionalFormatting>
  <conditionalFormatting sqref="P14:Q14">
    <cfRule type="cellIs" dxfId="26" priority="30" operator="equal">
      <formula>"?"</formula>
    </cfRule>
  </conditionalFormatting>
  <conditionalFormatting sqref="P16:Q16">
    <cfRule type="cellIs" dxfId="25" priority="23" operator="equal">
      <formula>"?"</formula>
    </cfRule>
  </conditionalFormatting>
  <conditionalFormatting sqref="P17:Q17">
    <cfRule type="cellIs" dxfId="24" priority="22" operator="equal">
      <formula>"?"</formula>
    </cfRule>
  </conditionalFormatting>
  <conditionalFormatting sqref="P13:Q13">
    <cfRule type="cellIs" dxfId="23" priority="13" operator="equal">
      <formula>"?"</formula>
    </cfRule>
  </conditionalFormatting>
  <conditionalFormatting sqref="M9:N9">
    <cfRule type="cellIs" dxfId="22" priority="11" operator="equal">
      <formula>"?"</formula>
    </cfRule>
  </conditionalFormatting>
  <conditionalFormatting sqref="D9:E9 G9:H9">
    <cfRule type="cellIs" dxfId="21" priority="12" operator="equal">
      <formula>"?"</formula>
    </cfRule>
  </conditionalFormatting>
  <conditionalFormatting sqref="P9:Q9">
    <cfRule type="cellIs" dxfId="20" priority="10"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rowBreaks count="1" manualBreakCount="1">
    <brk id="14" max="17" man="1"/>
  </rowBreaks>
  <colBreaks count="1" manualBreakCount="1">
    <brk id="9" max="39"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R6"/>
  <sheetViews>
    <sheetView view="pageBreakPreview" topLeftCell="E5" zoomScaleNormal="55" zoomScaleSheetLayoutView="100" zoomScalePageLayoutView="55" workbookViewId="0">
      <selection activeCell="F18" sqref="F18"/>
    </sheetView>
  </sheetViews>
  <sheetFormatPr defaultColWidth="3.42578125" defaultRowHeight="15"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8" s="60" customFormat="1" ht="18" x14ac:dyDescent="0.25">
      <c r="A1" s="3"/>
      <c r="B1" s="267" t="s">
        <v>153</v>
      </c>
      <c r="C1" s="268"/>
      <c r="D1" s="4"/>
      <c r="E1" s="4"/>
      <c r="F1" s="5"/>
      <c r="G1" s="4"/>
      <c r="H1" s="4"/>
      <c r="I1" s="5"/>
      <c r="J1" s="3"/>
      <c r="K1" s="267" t="s">
        <v>153</v>
      </c>
      <c r="L1" s="268"/>
      <c r="M1" s="4"/>
      <c r="N1" s="4"/>
      <c r="O1" s="6"/>
      <c r="P1" s="4"/>
      <c r="Q1" s="4"/>
      <c r="R1" s="6"/>
    </row>
    <row r="2" spans="1:18" s="8" customFormat="1" ht="12.75" customHeight="1" x14ac:dyDescent="0.2">
      <c r="A2" s="269"/>
      <c r="B2" s="269" t="s">
        <v>1</v>
      </c>
      <c r="C2" s="269" t="s">
        <v>2</v>
      </c>
      <c r="D2" s="274"/>
      <c r="E2" s="274"/>
      <c r="F2" s="270" t="s">
        <v>3</v>
      </c>
      <c r="G2" s="274"/>
      <c r="H2" s="274"/>
      <c r="I2" s="270" t="s">
        <v>4</v>
      </c>
      <c r="J2" s="269"/>
      <c r="K2" s="269" t="s">
        <v>1</v>
      </c>
      <c r="L2" s="269" t="s">
        <v>2</v>
      </c>
      <c r="M2" s="274"/>
      <c r="N2" s="274"/>
      <c r="O2" s="269" t="s">
        <v>5</v>
      </c>
      <c r="P2" s="274"/>
      <c r="Q2" s="274"/>
      <c r="R2" s="269" t="s">
        <v>6</v>
      </c>
    </row>
    <row r="3" spans="1:18" s="10" customFormat="1" ht="12.75" x14ac:dyDescent="0.2">
      <c r="A3" s="269"/>
      <c r="B3" s="269"/>
      <c r="C3" s="269"/>
      <c r="D3" s="9" t="s">
        <v>7</v>
      </c>
      <c r="E3" s="9" t="s">
        <v>8</v>
      </c>
      <c r="F3" s="270"/>
      <c r="G3" s="9" t="s">
        <v>7</v>
      </c>
      <c r="H3" s="9" t="s">
        <v>8</v>
      </c>
      <c r="I3" s="270"/>
      <c r="J3" s="269"/>
      <c r="K3" s="269"/>
      <c r="L3" s="269"/>
      <c r="M3" s="9" t="s">
        <v>7</v>
      </c>
      <c r="N3" s="9" t="s">
        <v>8</v>
      </c>
      <c r="O3" s="269"/>
      <c r="P3" s="9" t="s">
        <v>7</v>
      </c>
      <c r="Q3" s="9" t="s">
        <v>8</v>
      </c>
      <c r="R3" s="269"/>
    </row>
    <row r="4" spans="1:18" s="10" customFormat="1" ht="12.75" x14ac:dyDescent="0.2">
      <c r="A4" s="50"/>
      <c r="B4" s="50"/>
      <c r="C4" s="50"/>
      <c r="D4" s="76"/>
      <c r="E4" s="76"/>
      <c r="F4" s="77"/>
      <c r="G4" s="76"/>
      <c r="H4" s="76"/>
      <c r="I4" s="77"/>
      <c r="J4" s="50"/>
      <c r="K4" s="50"/>
      <c r="L4" s="50"/>
      <c r="M4" s="76"/>
      <c r="N4" s="76"/>
      <c r="O4" s="50"/>
      <c r="P4" s="76"/>
      <c r="Q4" s="76"/>
      <c r="R4" s="50"/>
    </row>
    <row r="5" spans="1:18" ht="312" x14ac:dyDescent="0.25">
      <c r="A5" s="21"/>
      <c r="B5" s="62" t="s">
        <v>98</v>
      </c>
      <c r="C5" s="63" t="s">
        <v>99</v>
      </c>
      <c r="D5" s="64" t="s">
        <v>151</v>
      </c>
      <c r="E5" s="93">
        <v>7.5</v>
      </c>
      <c r="F5" s="82" t="s">
        <v>253</v>
      </c>
      <c r="G5" s="66" t="s">
        <v>151</v>
      </c>
      <c r="H5" s="94">
        <v>3.75</v>
      </c>
      <c r="I5" s="78" t="s">
        <v>252</v>
      </c>
      <c r="J5" s="21"/>
      <c r="K5" s="62" t="s">
        <v>98</v>
      </c>
      <c r="L5" s="63" t="s">
        <v>99</v>
      </c>
      <c r="M5" s="68">
        <v>0</v>
      </c>
      <c r="N5" s="68">
        <v>0</v>
      </c>
      <c r="O5" s="69" t="s">
        <v>28</v>
      </c>
      <c r="P5" s="70" t="s">
        <v>151</v>
      </c>
      <c r="Q5" s="70">
        <v>1</v>
      </c>
      <c r="R5" s="71" t="s">
        <v>254</v>
      </c>
    </row>
    <row r="6" spans="1:18" ht="16.5" x14ac:dyDescent="0.25">
      <c r="A6" s="21"/>
      <c r="B6" s="48"/>
      <c r="C6" s="1" t="s">
        <v>0</v>
      </c>
      <c r="D6" s="64"/>
      <c r="E6" s="93">
        <v>7.5</v>
      </c>
      <c r="F6" s="65"/>
      <c r="G6" s="66"/>
      <c r="H6" s="94">
        <v>3.75</v>
      </c>
      <c r="I6" s="67"/>
      <c r="J6" s="21"/>
      <c r="K6" s="48"/>
      <c r="L6" s="1" t="s">
        <v>0</v>
      </c>
      <c r="M6" s="68">
        <v>0</v>
      </c>
      <c r="N6" s="68">
        <v>0</v>
      </c>
      <c r="O6" s="69"/>
      <c r="P6" s="70"/>
      <c r="Q6" s="70">
        <f>SUM(Q5)</f>
        <v>1</v>
      </c>
      <c r="R6" s="71"/>
    </row>
  </sheetData>
  <sheetProtection algorithmName="SHA-512" hashValue="0cUHtYVGCPrzcDjqDlPb7bWzhac4u4inYXOEtN6NZixheDGMnDLc2bqqjf6WTwE6lNq2atBTmhNl9FEwOaXHAA==" saltValue="4QbaXcpQ2ilEZHP1NsfxRA==" spinCount="100000" sheet="1" objects="1" scenarios="1"/>
  <mergeCells count="16">
    <mergeCell ref="R2:R3"/>
    <mergeCell ref="F2:F3"/>
    <mergeCell ref="G2:H2"/>
    <mergeCell ref="I2:I3"/>
    <mergeCell ref="M2:N2"/>
    <mergeCell ref="O2:O3"/>
    <mergeCell ref="P2:Q2"/>
    <mergeCell ref="A2:A3"/>
    <mergeCell ref="B2:B3"/>
    <mergeCell ref="C2:C3"/>
    <mergeCell ref="D2:E2"/>
    <mergeCell ref="K1:L1"/>
    <mergeCell ref="J2:J3"/>
    <mergeCell ref="K2:K3"/>
    <mergeCell ref="L2:L3"/>
    <mergeCell ref="B1:C1"/>
  </mergeCells>
  <conditionalFormatting sqref="M6:N6">
    <cfRule type="cellIs" dxfId="19" priority="153" operator="equal">
      <formula>"?"</formula>
    </cfRule>
  </conditionalFormatting>
  <conditionalFormatting sqref="D5:E5">
    <cfRule type="cellIs" dxfId="18" priority="158" operator="equal">
      <formula>"?"</formula>
    </cfRule>
  </conditionalFormatting>
  <conditionalFormatting sqref="M5:N5">
    <cfRule type="cellIs" dxfId="17" priority="156" operator="equal">
      <formula>"?"</formula>
    </cfRule>
  </conditionalFormatting>
  <conditionalFormatting sqref="P5:Q5">
    <cfRule type="cellIs" dxfId="16" priority="155" operator="equal">
      <formula>"?"</formula>
    </cfRule>
  </conditionalFormatting>
  <conditionalFormatting sqref="G5:H5">
    <cfRule type="cellIs" dxfId="15" priority="157" operator="equal">
      <formula>"?"</formula>
    </cfRule>
  </conditionalFormatting>
  <conditionalFormatting sqref="P6:Q6">
    <cfRule type="cellIs" dxfId="14" priority="152" operator="equal">
      <formula>"?"</formula>
    </cfRule>
  </conditionalFormatting>
  <conditionalFormatting sqref="D6:E6 G6:H6">
    <cfRule type="cellIs" dxfId="13" priority="154"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colBreaks count="1" manualBreakCount="1">
    <brk id="9" max="6"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view="pageBreakPreview" topLeftCell="F8" zoomScaleNormal="55" zoomScaleSheetLayoutView="100" zoomScalePageLayoutView="55" workbookViewId="0">
      <selection activeCell="F18" sqref="F18"/>
    </sheetView>
  </sheetViews>
  <sheetFormatPr defaultColWidth="3.4257812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s="60" customFormat="1" ht="18" x14ac:dyDescent="0.25">
      <c r="A1" s="3"/>
      <c r="B1" s="267" t="s">
        <v>100</v>
      </c>
      <c r="C1" s="268"/>
      <c r="D1" s="4"/>
      <c r="E1" s="4"/>
      <c r="F1" s="5"/>
      <c r="G1" s="4"/>
      <c r="H1" s="4"/>
      <c r="I1" s="5"/>
      <c r="J1" s="3"/>
      <c r="K1" s="267" t="s">
        <v>100</v>
      </c>
      <c r="L1" s="268"/>
      <c r="M1" s="4"/>
      <c r="N1" s="4"/>
      <c r="O1" s="6"/>
      <c r="P1" s="4"/>
      <c r="Q1" s="4"/>
      <c r="R1" s="6"/>
    </row>
    <row r="2" spans="1:19" s="8" customFormat="1" ht="12.75" customHeight="1" x14ac:dyDescent="0.2">
      <c r="A2" s="269"/>
      <c r="B2" s="269" t="s">
        <v>1</v>
      </c>
      <c r="C2" s="269" t="s">
        <v>2</v>
      </c>
      <c r="D2" s="274"/>
      <c r="E2" s="274"/>
      <c r="F2" s="270" t="s">
        <v>3</v>
      </c>
      <c r="G2" s="274"/>
      <c r="H2" s="274"/>
      <c r="I2" s="270" t="s">
        <v>4</v>
      </c>
      <c r="J2" s="269"/>
      <c r="K2" s="269" t="s">
        <v>1</v>
      </c>
      <c r="L2" s="269" t="s">
        <v>2</v>
      </c>
      <c r="M2" s="274"/>
      <c r="N2" s="274"/>
      <c r="O2" s="269" t="s">
        <v>5</v>
      </c>
      <c r="P2" s="274"/>
      <c r="Q2" s="274"/>
      <c r="R2" s="269" t="s">
        <v>6</v>
      </c>
    </row>
    <row r="3" spans="1:19" s="10" customFormat="1" ht="12.75" x14ac:dyDescent="0.2">
      <c r="A3" s="269"/>
      <c r="B3" s="269"/>
      <c r="C3" s="269"/>
      <c r="D3" s="9" t="s">
        <v>7</v>
      </c>
      <c r="E3" s="9" t="s">
        <v>8</v>
      </c>
      <c r="F3" s="270"/>
      <c r="G3" s="9" t="s">
        <v>7</v>
      </c>
      <c r="H3" s="9" t="s">
        <v>8</v>
      </c>
      <c r="I3" s="270"/>
      <c r="J3" s="269"/>
      <c r="K3" s="269"/>
      <c r="L3" s="269"/>
      <c r="M3" s="9" t="s">
        <v>7</v>
      </c>
      <c r="N3" s="9" t="s">
        <v>8</v>
      </c>
      <c r="O3" s="269"/>
      <c r="P3" s="9" t="s">
        <v>7</v>
      </c>
      <c r="Q3" s="9" t="s">
        <v>8</v>
      </c>
      <c r="R3" s="269"/>
    </row>
    <row r="5" spans="1:19" ht="16.5" x14ac:dyDescent="0.25">
      <c r="C5" s="61" t="s">
        <v>100</v>
      </c>
      <c r="L5" s="61" t="s">
        <v>100</v>
      </c>
    </row>
    <row r="6" spans="1:19" s="8" customFormat="1" ht="12.75" x14ac:dyDescent="0.2">
      <c r="A6" s="15"/>
      <c r="B6" s="16"/>
      <c r="C6" s="17" t="s">
        <v>101</v>
      </c>
      <c r="D6" s="18"/>
      <c r="E6" s="18"/>
      <c r="F6" s="19"/>
      <c r="G6" s="18"/>
      <c r="H6" s="18"/>
      <c r="I6" s="19"/>
      <c r="J6" s="15"/>
      <c r="K6" s="16"/>
      <c r="L6" s="17" t="s">
        <v>101</v>
      </c>
      <c r="M6" s="20"/>
      <c r="N6" s="20"/>
      <c r="O6" s="19"/>
      <c r="P6" s="20"/>
      <c r="Q6" s="20"/>
      <c r="R6" s="19"/>
    </row>
    <row r="7" spans="1:19" s="8" customFormat="1" ht="12.75" x14ac:dyDescent="0.2">
      <c r="A7" s="21"/>
      <c r="B7" s="101" t="s">
        <v>1</v>
      </c>
      <c r="C7" s="101" t="s">
        <v>2</v>
      </c>
      <c r="D7" s="100" t="s">
        <v>7</v>
      </c>
      <c r="E7" s="100" t="s">
        <v>8</v>
      </c>
      <c r="F7" s="101" t="s">
        <v>3</v>
      </c>
      <c r="G7" s="100" t="s">
        <v>7</v>
      </c>
      <c r="H7" s="100" t="s">
        <v>8</v>
      </c>
      <c r="I7" s="101" t="s">
        <v>4</v>
      </c>
      <c r="J7" s="21"/>
      <c r="K7" s="101" t="s">
        <v>1</v>
      </c>
      <c r="L7" s="101" t="s">
        <v>2</v>
      </c>
      <c r="M7" s="100" t="s">
        <v>7</v>
      </c>
      <c r="N7" s="100" t="s">
        <v>8</v>
      </c>
      <c r="O7" s="101" t="s">
        <v>149</v>
      </c>
      <c r="P7" s="100" t="s">
        <v>7</v>
      </c>
      <c r="Q7" s="100" t="s">
        <v>8</v>
      </c>
      <c r="R7" s="101" t="s">
        <v>150</v>
      </c>
      <c r="S7" s="91"/>
    </row>
    <row r="8" spans="1:19" ht="276" outlineLevel="1" x14ac:dyDescent="0.25">
      <c r="A8" s="21"/>
      <c r="B8" s="62" t="s">
        <v>102</v>
      </c>
      <c r="C8" s="63" t="s">
        <v>103</v>
      </c>
      <c r="D8" s="64"/>
      <c r="E8" s="64">
        <v>1</v>
      </c>
      <c r="F8" s="65" t="s">
        <v>105</v>
      </c>
      <c r="G8" s="66">
        <v>0</v>
      </c>
      <c r="H8" s="66">
        <v>0</v>
      </c>
      <c r="I8" s="78" t="s">
        <v>27</v>
      </c>
      <c r="J8" s="21"/>
      <c r="K8" s="62" t="s">
        <v>102</v>
      </c>
      <c r="L8" s="63" t="s">
        <v>103</v>
      </c>
      <c r="M8" s="68"/>
      <c r="N8" s="68">
        <v>1</v>
      </c>
      <c r="O8" s="92" t="s">
        <v>323</v>
      </c>
      <c r="P8" s="70"/>
      <c r="Q8" s="70">
        <v>1</v>
      </c>
      <c r="R8" s="228" t="s">
        <v>324</v>
      </c>
    </row>
    <row r="9" spans="1:19" ht="16.5" outlineLevel="1" x14ac:dyDescent="0.25">
      <c r="A9" s="21"/>
      <c r="B9" s="48"/>
      <c r="C9" s="1" t="s">
        <v>0</v>
      </c>
      <c r="D9" s="64"/>
      <c r="E9" s="64">
        <f>E8</f>
        <v>1</v>
      </c>
      <c r="F9" s="65"/>
      <c r="G9" s="66">
        <f>G8</f>
        <v>0</v>
      </c>
      <c r="H9" s="66">
        <f>H8</f>
        <v>0</v>
      </c>
      <c r="I9" s="67"/>
      <c r="J9" s="21"/>
      <c r="K9" s="48"/>
      <c r="L9" s="1" t="s">
        <v>0</v>
      </c>
      <c r="M9" s="68"/>
      <c r="N9" s="68">
        <f>N8</f>
        <v>1</v>
      </c>
      <c r="O9" s="69"/>
      <c r="P9" s="70"/>
      <c r="Q9" s="70">
        <f>Q8</f>
        <v>1</v>
      </c>
      <c r="R9" s="71"/>
    </row>
    <row r="11" spans="1:19" s="8" customFormat="1" ht="12.75" x14ac:dyDescent="0.2">
      <c r="A11" s="15"/>
      <c r="B11" s="16"/>
      <c r="C11" s="17" t="s">
        <v>104</v>
      </c>
      <c r="D11" s="18"/>
      <c r="E11" s="18"/>
      <c r="F11" s="19"/>
      <c r="G11" s="18"/>
      <c r="H11" s="18"/>
      <c r="I11" s="19"/>
      <c r="J11" s="15"/>
      <c r="K11" s="16"/>
      <c r="L11" s="17" t="s">
        <v>104</v>
      </c>
      <c r="M11" s="20"/>
      <c r="N11" s="20"/>
      <c r="O11" s="19"/>
      <c r="P11" s="20"/>
      <c r="Q11" s="20"/>
      <c r="R11" s="19"/>
    </row>
    <row r="12" spans="1:19" s="8" customFormat="1" ht="12.75" x14ac:dyDescent="0.2">
      <c r="A12" s="21"/>
      <c r="B12" s="101" t="s">
        <v>1</v>
      </c>
      <c r="C12" s="101" t="s">
        <v>2</v>
      </c>
      <c r="D12" s="100" t="s">
        <v>7</v>
      </c>
      <c r="E12" s="100" t="s">
        <v>8</v>
      </c>
      <c r="F12" s="101" t="s">
        <v>3</v>
      </c>
      <c r="G12" s="100" t="s">
        <v>7</v>
      </c>
      <c r="H12" s="100" t="s">
        <v>8</v>
      </c>
      <c r="I12" s="101" t="s">
        <v>4</v>
      </c>
      <c r="J12" s="21"/>
      <c r="K12" s="101" t="s">
        <v>1</v>
      </c>
      <c r="L12" s="101" t="s">
        <v>2</v>
      </c>
      <c r="M12" s="100" t="s">
        <v>7</v>
      </c>
      <c r="N12" s="100" t="s">
        <v>8</v>
      </c>
      <c r="O12" s="101" t="s">
        <v>149</v>
      </c>
      <c r="P12" s="100" t="s">
        <v>7</v>
      </c>
      <c r="Q12" s="100" t="s">
        <v>8</v>
      </c>
      <c r="R12" s="101" t="s">
        <v>150</v>
      </c>
      <c r="S12" s="91"/>
    </row>
    <row r="13" spans="1:19" ht="55.5" customHeight="1" outlineLevel="1" x14ac:dyDescent="0.25">
      <c r="A13" s="21"/>
      <c r="B13" s="62" t="s">
        <v>102</v>
      </c>
      <c r="C13" s="63" t="s">
        <v>103</v>
      </c>
      <c r="D13" s="64">
        <v>0</v>
      </c>
      <c r="E13" s="64">
        <v>1</v>
      </c>
      <c r="F13" s="229" t="s">
        <v>325</v>
      </c>
      <c r="G13" s="66">
        <v>0</v>
      </c>
      <c r="H13" s="66">
        <v>0</v>
      </c>
      <c r="I13" s="78" t="s">
        <v>27</v>
      </c>
      <c r="J13" s="21"/>
      <c r="K13" s="62" t="s">
        <v>102</v>
      </c>
      <c r="L13" s="63" t="s">
        <v>103</v>
      </c>
      <c r="M13" s="68">
        <v>0</v>
      </c>
      <c r="N13" s="68">
        <v>1</v>
      </c>
      <c r="O13" s="92" t="s">
        <v>326</v>
      </c>
      <c r="P13" s="70">
        <v>0</v>
      </c>
      <c r="Q13" s="70">
        <v>1</v>
      </c>
      <c r="R13" s="228" t="s">
        <v>327</v>
      </c>
    </row>
    <row r="14" spans="1:19" ht="16.5" outlineLevel="1" x14ac:dyDescent="0.25">
      <c r="A14" s="21"/>
      <c r="B14" s="48"/>
      <c r="C14" s="1" t="s">
        <v>0</v>
      </c>
      <c r="D14" s="64">
        <f>D13</f>
        <v>0</v>
      </c>
      <c r="E14" s="64">
        <f>E13</f>
        <v>1</v>
      </c>
      <c r="F14" s="65"/>
      <c r="G14" s="66">
        <f>G13</f>
        <v>0</v>
      </c>
      <c r="H14" s="66">
        <f>H13</f>
        <v>0</v>
      </c>
      <c r="I14" s="67"/>
      <c r="J14" s="21"/>
      <c r="K14" s="48"/>
      <c r="L14" s="1" t="s">
        <v>0</v>
      </c>
      <c r="M14" s="68">
        <f>M13</f>
        <v>0</v>
      </c>
      <c r="N14" s="68">
        <f>N13</f>
        <v>1</v>
      </c>
      <c r="O14" s="69"/>
      <c r="P14" s="70">
        <f>P13</f>
        <v>0</v>
      </c>
      <c r="Q14" s="70">
        <f>Q13</f>
        <v>1</v>
      </c>
      <c r="R14" s="71"/>
    </row>
  </sheetData>
  <sheetProtection algorithmName="SHA-512" hashValue="b4oglbW09bv4XcYVoC+VwOlED8K+e4paJfrc+hD19z7QYeyv69UluAHSq0ZGstnb6Tn2yLavBaxjCV9q/w/ExA==" saltValue="+ZH8+UqvUqGRD3EM3iPwRQ==" spinCount="100000" sheet="1" objects="1" scenarios="1"/>
  <mergeCells count="16">
    <mergeCell ref="A2:A3"/>
    <mergeCell ref="B2:B3"/>
    <mergeCell ref="C2:C3"/>
    <mergeCell ref="D2:E2"/>
    <mergeCell ref="R2:R3"/>
    <mergeCell ref="G2:H2"/>
    <mergeCell ref="I2:I3"/>
    <mergeCell ref="M2:N2"/>
    <mergeCell ref="O2:O3"/>
    <mergeCell ref="P2:Q2"/>
    <mergeCell ref="B1:C1"/>
    <mergeCell ref="K1:L1"/>
    <mergeCell ref="J2:J3"/>
    <mergeCell ref="K2:K3"/>
    <mergeCell ref="L2:L3"/>
    <mergeCell ref="F2:F3"/>
  </mergeCells>
  <conditionalFormatting sqref="D13:E13">
    <cfRule type="cellIs" dxfId="12" priority="7" operator="equal">
      <formula>"?"</formula>
    </cfRule>
  </conditionalFormatting>
  <conditionalFormatting sqref="M14:N14">
    <cfRule type="cellIs" dxfId="11" priority="3" operator="equal">
      <formula>"?"</formula>
    </cfRule>
  </conditionalFormatting>
  <conditionalFormatting sqref="P8:Q8">
    <cfRule type="cellIs" dxfId="10" priority="11" operator="equal">
      <formula>"?"</formula>
    </cfRule>
  </conditionalFormatting>
  <conditionalFormatting sqref="D8:E8 G8:H8">
    <cfRule type="cellIs" dxfId="9" priority="13" operator="equal">
      <formula>"?"</formula>
    </cfRule>
  </conditionalFormatting>
  <conditionalFormatting sqref="M8:N8">
    <cfRule type="cellIs" dxfId="8" priority="12" operator="equal">
      <formula>"?"</formula>
    </cfRule>
  </conditionalFormatting>
  <conditionalFormatting sqref="M9:N9">
    <cfRule type="cellIs" dxfId="7" priority="9" operator="equal">
      <formula>"?"</formula>
    </cfRule>
  </conditionalFormatting>
  <conditionalFormatting sqref="D9:E9 G9:H9">
    <cfRule type="cellIs" dxfId="6" priority="10" operator="equal">
      <formula>"?"</formula>
    </cfRule>
  </conditionalFormatting>
  <conditionalFormatting sqref="P9:Q9">
    <cfRule type="cellIs" dxfId="5" priority="8" operator="equal">
      <formula>"?"</formula>
    </cfRule>
  </conditionalFormatting>
  <conditionalFormatting sqref="P13:Q13">
    <cfRule type="cellIs" dxfId="4" priority="5" operator="equal">
      <formula>"?"</formula>
    </cfRule>
  </conditionalFormatting>
  <conditionalFormatting sqref="M13:N13">
    <cfRule type="cellIs" dxfId="3" priority="6" operator="equal">
      <formula>"?"</formula>
    </cfRule>
  </conditionalFormatting>
  <conditionalFormatting sqref="D14:E14 G14:H14">
    <cfRule type="cellIs" dxfId="2" priority="4" operator="equal">
      <formula>"?"</formula>
    </cfRule>
  </conditionalFormatting>
  <conditionalFormatting sqref="P14:Q14">
    <cfRule type="cellIs" dxfId="1" priority="2" operator="equal">
      <formula>"?"</formula>
    </cfRule>
  </conditionalFormatting>
  <conditionalFormatting sqref="G13:H13">
    <cfRule type="cellIs" dxfId="0" priority="1"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colBreaks count="1" manualBreakCount="1">
    <brk id="9" max="13"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tabSelected="1" workbookViewId="0">
      <selection activeCell="F18" sqref="F18"/>
    </sheetView>
  </sheetViews>
  <sheetFormatPr defaultRowHeight="15" x14ac:dyDescent="0.25"/>
  <cols>
    <col min="2" max="2" width="11.28515625" customWidth="1"/>
    <col min="3" max="3" width="13.42578125" customWidth="1"/>
    <col min="4" max="4" width="65.85546875" customWidth="1"/>
  </cols>
  <sheetData>
    <row r="1" spans="1:4" ht="34.5" x14ac:dyDescent="0.25">
      <c r="A1" s="236" t="s">
        <v>331</v>
      </c>
      <c r="B1" s="237" t="s">
        <v>332</v>
      </c>
      <c r="C1" s="237" t="s">
        <v>333</v>
      </c>
      <c r="D1" s="237" t="s">
        <v>334</v>
      </c>
    </row>
    <row r="2" spans="1:4" x14ac:dyDescent="0.25">
      <c r="A2" s="241">
        <v>1</v>
      </c>
      <c r="B2" s="238">
        <v>42843</v>
      </c>
      <c r="C2" s="116" t="s">
        <v>336</v>
      </c>
      <c r="D2" s="117"/>
    </row>
  </sheetData>
  <sheetProtection algorithmName="SHA-512" hashValue="NhzVlCByG9xkKzsizmkBvsr7Vzfk0Y7HcoMJpfn6DtA0O6a/BMWfcvUcvI5XVyhvAQR1I62bQQKt1zJyt3AvbQ==" saltValue="BRmCz58l9oNuOnPHIjqWjA==" spinCount="100000" sheet="1" objects="1" scenarios="1"/>
  <pageMargins left="0.70866141732283505" right="0.70866141732283505" top="0.74803149606299202" bottom="0.74803149606299202" header="0.31496062992126" footer="0.31496062992126"/>
  <pageSetup paperSize="9" scale="97" pageOrder="overThenDown"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16"/>
  <sheetViews>
    <sheetView view="pageBreakPreview" zoomScale="90" zoomScaleNormal="70" zoomScaleSheetLayoutView="90" zoomScalePageLayoutView="70" workbookViewId="0">
      <pane xSplit="2" topLeftCell="C1" activePane="topRight" state="frozen"/>
      <selection activeCell="F18" sqref="F18"/>
      <selection pane="topRight" activeCell="B12" sqref="B12"/>
    </sheetView>
  </sheetViews>
  <sheetFormatPr defaultColWidth="8.85546875" defaultRowHeight="15" x14ac:dyDescent="0.25"/>
  <cols>
    <col min="1" max="1" width="37.140625" customWidth="1"/>
    <col min="2" max="2" width="29.42578125" customWidth="1"/>
    <col min="3" max="3" width="7.42578125" customWidth="1"/>
    <col min="4" max="4" width="8.140625" customWidth="1"/>
    <col min="5" max="5" width="8" customWidth="1"/>
    <col min="6" max="6" width="7.42578125" customWidth="1"/>
    <col min="7" max="7" width="7.7109375" customWidth="1"/>
    <col min="8" max="8" width="7.28515625" customWidth="1"/>
    <col min="9" max="9" width="7.42578125" customWidth="1"/>
    <col min="10" max="10" width="8.42578125" customWidth="1"/>
    <col min="14" max="14" width="8.85546875" customWidth="1"/>
    <col min="15" max="21" width="9.140625" customWidth="1"/>
  </cols>
  <sheetData>
    <row r="1" spans="1:23" ht="15.75" x14ac:dyDescent="0.25">
      <c r="A1" s="247" t="s">
        <v>215</v>
      </c>
      <c r="B1" s="247"/>
      <c r="C1" s="247"/>
      <c r="D1" s="247"/>
      <c r="E1" s="247"/>
      <c r="F1" s="247"/>
      <c r="G1" s="247"/>
      <c r="H1" s="247"/>
      <c r="I1" s="247"/>
      <c r="J1" s="247"/>
      <c r="K1" s="247"/>
      <c r="L1" s="247"/>
      <c r="M1" s="247"/>
      <c r="N1" s="247"/>
      <c r="O1" s="247"/>
      <c r="P1" s="247"/>
      <c r="Q1" s="247"/>
      <c r="R1" s="247"/>
      <c r="S1" s="247"/>
      <c r="T1" s="247"/>
      <c r="U1" s="247"/>
    </row>
    <row r="2" spans="1:23" ht="59.25" customHeight="1" thickBot="1" x14ac:dyDescent="0.35">
      <c r="A2" s="130"/>
      <c r="B2" s="118"/>
      <c r="C2" s="248" t="s">
        <v>216</v>
      </c>
      <c r="D2" s="248"/>
      <c r="E2" s="248"/>
      <c r="F2" s="248"/>
      <c r="G2" s="248"/>
      <c r="H2" s="248"/>
      <c r="I2" s="248"/>
      <c r="J2" s="248"/>
      <c r="K2" s="118"/>
      <c r="L2" s="118"/>
      <c r="M2" s="249" t="s">
        <v>217</v>
      </c>
      <c r="N2" s="249"/>
      <c r="O2" s="249"/>
      <c r="P2" s="249"/>
      <c r="Q2" s="249"/>
      <c r="R2" s="249"/>
      <c r="S2" s="249"/>
      <c r="T2" s="249"/>
      <c r="U2" s="118"/>
    </row>
    <row r="3" spans="1:23" ht="47.25" customHeight="1" thickBot="1" x14ac:dyDescent="0.35">
      <c r="A3" s="118" t="s">
        <v>218</v>
      </c>
      <c r="B3" s="118"/>
      <c r="C3" s="205" t="s">
        <v>219</v>
      </c>
      <c r="D3" s="206" t="s">
        <v>164</v>
      </c>
      <c r="E3" s="205" t="s">
        <v>220</v>
      </c>
      <c r="F3" s="206" t="s">
        <v>166</v>
      </c>
      <c r="G3" s="205" t="s">
        <v>221</v>
      </c>
      <c r="H3" s="206" t="s">
        <v>168</v>
      </c>
      <c r="I3" s="205" t="s">
        <v>222</v>
      </c>
      <c r="J3" s="206" t="s">
        <v>170</v>
      </c>
      <c r="K3" s="207"/>
      <c r="L3" s="118"/>
      <c r="M3" s="131" t="s">
        <v>219</v>
      </c>
      <c r="N3" s="132" t="s">
        <v>164</v>
      </c>
      <c r="O3" s="131" t="s">
        <v>220</v>
      </c>
      <c r="P3" s="132" t="s">
        <v>166</v>
      </c>
      <c r="Q3" s="131" t="s">
        <v>221</v>
      </c>
      <c r="R3" s="132" t="s">
        <v>168</v>
      </c>
      <c r="S3" s="131" t="s">
        <v>222</v>
      </c>
      <c r="T3" s="132" t="s">
        <v>170</v>
      </c>
      <c r="U3" s="149"/>
      <c r="V3" s="133"/>
      <c r="W3" s="133"/>
    </row>
    <row r="4" spans="1:23" x14ac:dyDescent="0.25">
      <c r="A4" s="147" t="s">
        <v>9</v>
      </c>
      <c r="B4" s="148" t="s">
        <v>223</v>
      </c>
      <c r="C4" s="150">
        <v>5</v>
      </c>
      <c r="D4" s="151">
        <v>5</v>
      </c>
      <c r="E4" s="150">
        <v>5</v>
      </c>
      <c r="F4" s="151">
        <v>7</v>
      </c>
      <c r="G4" s="150">
        <v>4</v>
      </c>
      <c r="H4" s="151">
        <v>4</v>
      </c>
      <c r="I4" s="150">
        <v>1</v>
      </c>
      <c r="J4" s="151">
        <v>1</v>
      </c>
      <c r="K4" s="208"/>
      <c r="L4" s="152"/>
      <c r="M4" s="153">
        <f t="shared" ref="M4:M12" si="0">C4/$C$14</f>
        <v>8.1300813008130079E-2</v>
      </c>
      <c r="N4" s="154">
        <f t="shared" ref="N4:N12" si="1">D4/$D$14</f>
        <v>6.6225165562913912E-2</v>
      </c>
      <c r="O4" s="155">
        <f t="shared" ref="O4:O12" si="2">E4/$E$14</f>
        <v>0.14388489208633093</v>
      </c>
      <c r="P4" s="154">
        <f t="shared" ref="P4:P12" si="3">F4/$F$14</f>
        <v>0.16766467065868262</v>
      </c>
      <c r="Q4" s="155">
        <f t="shared" ref="Q4:Q12" si="4">G4/$G$14</f>
        <v>0.2</v>
      </c>
      <c r="R4" s="154">
        <f t="shared" ref="R4:R12" si="5">H4/$H$14</f>
        <v>0.16666666666666666</v>
      </c>
      <c r="S4" s="156">
        <f>I4/$I$14</f>
        <v>0.16666666666666666</v>
      </c>
      <c r="T4" s="157">
        <f t="shared" ref="T4:T13" si="6">J4/$J$14</f>
        <v>0.16666666666666666</v>
      </c>
      <c r="U4" s="118"/>
      <c r="V4" s="133"/>
      <c r="W4" s="133"/>
    </row>
    <row r="5" spans="1:23" x14ac:dyDescent="0.25">
      <c r="A5" s="147" t="s">
        <v>37</v>
      </c>
      <c r="B5" s="152" t="s">
        <v>224</v>
      </c>
      <c r="C5" s="150">
        <v>4</v>
      </c>
      <c r="D5" s="151">
        <v>12</v>
      </c>
      <c r="E5" s="150">
        <v>4</v>
      </c>
      <c r="F5" s="151">
        <v>9</v>
      </c>
      <c r="G5" s="150">
        <v>7</v>
      </c>
      <c r="H5" s="151">
        <v>11</v>
      </c>
      <c r="I5" s="150">
        <v>2</v>
      </c>
      <c r="J5" s="151">
        <v>2</v>
      </c>
      <c r="K5" s="208"/>
      <c r="L5" s="152"/>
      <c r="M5" s="153">
        <f t="shared" si="0"/>
        <v>6.5040650406504072E-2</v>
      </c>
      <c r="N5" s="154">
        <f t="shared" si="1"/>
        <v>0.15894039735099338</v>
      </c>
      <c r="O5" s="155">
        <f t="shared" si="2"/>
        <v>0.11510791366906475</v>
      </c>
      <c r="P5" s="154">
        <f t="shared" si="3"/>
        <v>0.21556886227544911</v>
      </c>
      <c r="Q5" s="155">
        <f t="shared" si="4"/>
        <v>0.35</v>
      </c>
      <c r="R5" s="154">
        <f t="shared" si="5"/>
        <v>0.45833333333333331</v>
      </c>
      <c r="S5" s="156">
        <f>I5/$I$14</f>
        <v>0.33333333333333331</v>
      </c>
      <c r="T5" s="157">
        <f t="shared" si="6"/>
        <v>0.33333333333333331</v>
      </c>
      <c r="U5" s="118"/>
      <c r="V5" s="133"/>
      <c r="W5" s="133"/>
    </row>
    <row r="6" spans="1:23" x14ac:dyDescent="0.25">
      <c r="A6" s="147" t="s">
        <v>225</v>
      </c>
      <c r="B6" s="148" t="s">
        <v>226</v>
      </c>
      <c r="C6" s="150">
        <v>12</v>
      </c>
      <c r="D6" s="151">
        <v>15</v>
      </c>
      <c r="E6" s="150">
        <v>9</v>
      </c>
      <c r="F6" s="151">
        <v>9</v>
      </c>
      <c r="G6" s="150">
        <v>3</v>
      </c>
      <c r="H6" s="151">
        <v>3</v>
      </c>
      <c r="I6" s="150">
        <v>0</v>
      </c>
      <c r="J6" s="151">
        <v>0</v>
      </c>
      <c r="K6" s="208"/>
      <c r="L6" s="152"/>
      <c r="M6" s="153">
        <f t="shared" si="0"/>
        <v>0.1951219512195122</v>
      </c>
      <c r="N6" s="154">
        <f t="shared" si="1"/>
        <v>0.19867549668874171</v>
      </c>
      <c r="O6" s="155">
        <f t="shared" si="2"/>
        <v>0.25899280575539568</v>
      </c>
      <c r="P6" s="154">
        <f t="shared" si="3"/>
        <v>0.21556886227544911</v>
      </c>
      <c r="Q6" s="155">
        <f t="shared" si="4"/>
        <v>0.15</v>
      </c>
      <c r="R6" s="154">
        <f t="shared" si="5"/>
        <v>0.125</v>
      </c>
      <c r="S6" s="156">
        <f>I6/$I$14</f>
        <v>0</v>
      </c>
      <c r="T6" s="157">
        <f t="shared" si="6"/>
        <v>0</v>
      </c>
      <c r="U6" s="118"/>
      <c r="V6" s="133"/>
      <c r="W6" s="133"/>
    </row>
    <row r="7" spans="1:23" x14ac:dyDescent="0.25">
      <c r="A7" s="147" t="s">
        <v>227</v>
      </c>
      <c r="B7" s="148" t="s">
        <v>228</v>
      </c>
      <c r="C7" s="150">
        <v>12</v>
      </c>
      <c r="D7" s="151">
        <v>15</v>
      </c>
      <c r="E7" s="150">
        <v>9</v>
      </c>
      <c r="F7" s="151">
        <v>9</v>
      </c>
      <c r="G7" s="150">
        <v>3</v>
      </c>
      <c r="H7" s="151">
        <v>3</v>
      </c>
      <c r="I7" s="150">
        <v>0</v>
      </c>
      <c r="J7" s="151">
        <v>0</v>
      </c>
      <c r="K7" s="208"/>
      <c r="L7" s="152"/>
      <c r="M7" s="153">
        <f t="shared" si="0"/>
        <v>0.1951219512195122</v>
      </c>
      <c r="N7" s="154">
        <f t="shared" si="1"/>
        <v>0.19867549668874171</v>
      </c>
      <c r="O7" s="155">
        <f t="shared" si="2"/>
        <v>0.25899280575539568</v>
      </c>
      <c r="P7" s="154">
        <f t="shared" si="3"/>
        <v>0.21556886227544911</v>
      </c>
      <c r="Q7" s="155">
        <f t="shared" si="4"/>
        <v>0.15</v>
      </c>
      <c r="R7" s="154">
        <f t="shared" si="5"/>
        <v>0.125</v>
      </c>
      <c r="S7" s="156">
        <f>I7/$I$14</f>
        <v>0</v>
      </c>
      <c r="T7" s="157">
        <f t="shared" si="6"/>
        <v>0</v>
      </c>
      <c r="U7" s="118"/>
      <c r="V7" s="133"/>
      <c r="W7" s="133"/>
    </row>
    <row r="8" spans="1:23" x14ac:dyDescent="0.25">
      <c r="A8" s="147" t="s">
        <v>229</v>
      </c>
      <c r="B8" s="148" t="s">
        <v>230</v>
      </c>
      <c r="C8" s="150">
        <v>0</v>
      </c>
      <c r="D8" s="151">
        <v>0</v>
      </c>
      <c r="E8" s="150">
        <v>0</v>
      </c>
      <c r="F8" s="151">
        <v>0</v>
      </c>
      <c r="G8" s="150">
        <v>0</v>
      </c>
      <c r="H8" s="151">
        <v>0</v>
      </c>
      <c r="I8" s="150">
        <v>0</v>
      </c>
      <c r="J8" s="151">
        <v>0</v>
      </c>
      <c r="K8" s="208"/>
      <c r="L8" s="152"/>
      <c r="M8" s="153">
        <f t="shared" si="0"/>
        <v>0</v>
      </c>
      <c r="N8" s="154">
        <f t="shared" si="1"/>
        <v>0</v>
      </c>
      <c r="O8" s="155">
        <f t="shared" si="2"/>
        <v>0</v>
      </c>
      <c r="P8" s="154">
        <f t="shared" si="3"/>
        <v>0</v>
      </c>
      <c r="Q8" s="155">
        <f t="shared" si="4"/>
        <v>0</v>
      </c>
      <c r="R8" s="154">
        <f t="shared" si="5"/>
        <v>0</v>
      </c>
      <c r="S8" s="156">
        <f>I8/$I$14</f>
        <v>0</v>
      </c>
      <c r="T8" s="157">
        <f t="shared" si="6"/>
        <v>0</v>
      </c>
      <c r="U8" s="118"/>
      <c r="V8" s="133"/>
      <c r="W8" s="133"/>
    </row>
    <row r="9" spans="1:23" x14ac:dyDescent="0.25">
      <c r="A9" s="147" t="s">
        <v>231</v>
      </c>
      <c r="B9" s="148" t="s">
        <v>232</v>
      </c>
      <c r="C9" s="150">
        <v>16</v>
      </c>
      <c r="D9" s="151">
        <v>16</v>
      </c>
      <c r="E9" s="150">
        <v>0</v>
      </c>
      <c r="F9" s="151">
        <v>0</v>
      </c>
      <c r="G9" s="150">
        <v>0</v>
      </c>
      <c r="H9" s="151">
        <v>0</v>
      </c>
      <c r="I9" s="150">
        <v>0</v>
      </c>
      <c r="J9" s="151">
        <v>0</v>
      </c>
      <c r="K9" s="208"/>
      <c r="L9" s="158"/>
      <c r="M9" s="153">
        <f t="shared" si="0"/>
        <v>0.26016260162601629</v>
      </c>
      <c r="N9" s="154">
        <f t="shared" si="1"/>
        <v>0.2119205298013245</v>
      </c>
      <c r="O9" s="155">
        <f t="shared" si="2"/>
        <v>0</v>
      </c>
      <c r="P9" s="154">
        <f t="shared" si="3"/>
        <v>0</v>
      </c>
      <c r="Q9" s="155">
        <f t="shared" si="4"/>
        <v>0</v>
      </c>
      <c r="R9" s="154">
        <f t="shared" si="5"/>
        <v>0</v>
      </c>
      <c r="S9" s="156">
        <f>I9/I14</f>
        <v>0</v>
      </c>
      <c r="T9" s="157">
        <f t="shared" si="6"/>
        <v>0</v>
      </c>
      <c r="U9" s="118"/>
      <c r="V9" s="133"/>
      <c r="W9" s="133"/>
    </row>
    <row r="10" spans="1:23" x14ac:dyDescent="0.25">
      <c r="A10" s="147" t="s">
        <v>91</v>
      </c>
      <c r="B10" s="148" t="s">
        <v>233</v>
      </c>
      <c r="C10" s="150">
        <v>4</v>
      </c>
      <c r="D10" s="151">
        <v>4</v>
      </c>
      <c r="E10" s="150">
        <v>4</v>
      </c>
      <c r="F10" s="151">
        <v>4</v>
      </c>
      <c r="G10" s="150">
        <v>2</v>
      </c>
      <c r="H10" s="151">
        <v>2</v>
      </c>
      <c r="I10" s="150">
        <v>0</v>
      </c>
      <c r="J10" s="151">
        <v>0</v>
      </c>
      <c r="K10" s="208"/>
      <c r="L10" s="152"/>
      <c r="M10" s="153">
        <f t="shared" si="0"/>
        <v>6.5040650406504072E-2</v>
      </c>
      <c r="N10" s="154">
        <f t="shared" si="1"/>
        <v>5.2980132450331126E-2</v>
      </c>
      <c r="O10" s="155">
        <f t="shared" si="2"/>
        <v>0.11510791366906475</v>
      </c>
      <c r="P10" s="154">
        <f t="shared" si="3"/>
        <v>9.580838323353294E-2</v>
      </c>
      <c r="Q10" s="155">
        <f t="shared" si="4"/>
        <v>0.1</v>
      </c>
      <c r="R10" s="154">
        <f t="shared" si="5"/>
        <v>8.3333333333333329E-2</v>
      </c>
      <c r="S10" s="156">
        <f>I10/$I$14</f>
        <v>0</v>
      </c>
      <c r="T10" s="157">
        <f t="shared" si="6"/>
        <v>0</v>
      </c>
      <c r="U10" s="118"/>
      <c r="V10" s="133"/>
      <c r="W10" s="133"/>
    </row>
    <row r="11" spans="1:23" x14ac:dyDescent="0.25">
      <c r="A11" s="147" t="s">
        <v>234</v>
      </c>
      <c r="B11" s="148" t="s">
        <v>235</v>
      </c>
      <c r="C11" s="150">
        <v>7.5</v>
      </c>
      <c r="D11" s="151">
        <v>7.5</v>
      </c>
      <c r="E11" s="150">
        <v>3.75</v>
      </c>
      <c r="F11" s="151">
        <v>3.75</v>
      </c>
      <c r="G11" s="150">
        <v>0</v>
      </c>
      <c r="H11" s="151">
        <v>0</v>
      </c>
      <c r="I11" s="150">
        <v>1</v>
      </c>
      <c r="J11" s="151">
        <v>1</v>
      </c>
      <c r="K11" s="208"/>
      <c r="L11" s="118"/>
      <c r="M11" s="153">
        <f t="shared" si="0"/>
        <v>0.12195121951219512</v>
      </c>
      <c r="N11" s="154">
        <f t="shared" si="1"/>
        <v>9.9337748344370855E-2</v>
      </c>
      <c r="O11" s="155">
        <f t="shared" si="2"/>
        <v>0.1079136690647482</v>
      </c>
      <c r="P11" s="154">
        <f t="shared" si="3"/>
        <v>8.9820359281437126E-2</v>
      </c>
      <c r="Q11" s="155">
        <f t="shared" si="4"/>
        <v>0</v>
      </c>
      <c r="R11" s="154">
        <f t="shared" si="5"/>
        <v>0</v>
      </c>
      <c r="S11" s="156">
        <f>I11/$I$14</f>
        <v>0.16666666666666666</v>
      </c>
      <c r="T11" s="157">
        <f t="shared" si="6"/>
        <v>0.16666666666666666</v>
      </c>
      <c r="U11" s="118"/>
      <c r="V11" s="133"/>
      <c r="W11" s="133"/>
    </row>
    <row r="12" spans="1:23" ht="15.75" thickBot="1" x14ac:dyDescent="0.3">
      <c r="A12" s="147" t="s">
        <v>236</v>
      </c>
      <c r="B12" s="148" t="s">
        <v>237</v>
      </c>
      <c r="C12" s="159">
        <v>1</v>
      </c>
      <c r="D12" s="160">
        <v>1</v>
      </c>
      <c r="E12" s="159">
        <v>0</v>
      </c>
      <c r="F12" s="160">
        <v>0</v>
      </c>
      <c r="G12" s="159">
        <v>1</v>
      </c>
      <c r="H12" s="160">
        <v>1</v>
      </c>
      <c r="I12" s="159">
        <v>1</v>
      </c>
      <c r="J12" s="160">
        <v>1</v>
      </c>
      <c r="K12" s="209"/>
      <c r="L12" s="118"/>
      <c r="M12" s="161">
        <f t="shared" si="0"/>
        <v>1.6260162601626018E-2</v>
      </c>
      <c r="N12" s="162">
        <f t="shared" si="1"/>
        <v>1.3245033112582781E-2</v>
      </c>
      <c r="O12" s="163">
        <f t="shared" si="2"/>
        <v>0</v>
      </c>
      <c r="P12" s="162">
        <f t="shared" si="3"/>
        <v>0</v>
      </c>
      <c r="Q12" s="163">
        <f t="shared" si="4"/>
        <v>0.05</v>
      </c>
      <c r="R12" s="162">
        <f t="shared" si="5"/>
        <v>4.1666666666666664E-2</v>
      </c>
      <c r="S12" s="164">
        <f>I12/$I$14</f>
        <v>0.16666666666666666</v>
      </c>
      <c r="T12" s="165">
        <f t="shared" si="6"/>
        <v>0.16666666666666666</v>
      </c>
      <c r="U12" s="118"/>
      <c r="V12" s="133"/>
      <c r="W12" s="133"/>
    </row>
    <row r="13" spans="1:23" ht="15.75" thickBot="1" x14ac:dyDescent="0.3">
      <c r="A13" s="147"/>
      <c r="B13" s="148" t="s">
        <v>238</v>
      </c>
      <c r="C13" s="159" t="s">
        <v>239</v>
      </c>
      <c r="D13" s="160" t="s">
        <v>239</v>
      </c>
      <c r="E13" s="159" t="s">
        <v>239</v>
      </c>
      <c r="F13" s="160" t="s">
        <v>239</v>
      </c>
      <c r="G13" s="159" t="s">
        <v>239</v>
      </c>
      <c r="H13" s="160" t="s">
        <v>239</v>
      </c>
      <c r="I13" s="159">
        <v>1</v>
      </c>
      <c r="J13" s="160">
        <v>1</v>
      </c>
      <c r="K13" s="209"/>
      <c r="L13" s="118"/>
      <c r="M13" s="161" t="s">
        <v>239</v>
      </c>
      <c r="N13" s="164" t="s">
        <v>239</v>
      </c>
      <c r="O13" s="164" t="s">
        <v>239</v>
      </c>
      <c r="P13" s="164" t="s">
        <v>239</v>
      </c>
      <c r="Q13" s="164" t="s">
        <v>239</v>
      </c>
      <c r="R13" s="164" t="s">
        <v>239</v>
      </c>
      <c r="S13" s="164">
        <f>I13/$I$14</f>
        <v>0.16666666666666666</v>
      </c>
      <c r="T13" s="164">
        <f t="shared" si="6"/>
        <v>0.16666666666666666</v>
      </c>
      <c r="U13" s="118"/>
      <c r="V13" s="133"/>
      <c r="W13" s="133"/>
    </row>
    <row r="14" spans="1:23" ht="15.75" thickBot="1" x14ac:dyDescent="0.3">
      <c r="A14" s="118"/>
      <c r="B14" s="148" t="s">
        <v>240</v>
      </c>
      <c r="C14" s="210">
        <f t="shared" ref="C14:H14" si="7">SUM(C4:C12)</f>
        <v>61.5</v>
      </c>
      <c r="D14" s="210">
        <f t="shared" si="7"/>
        <v>75.5</v>
      </c>
      <c r="E14" s="210">
        <f t="shared" si="7"/>
        <v>34.75</v>
      </c>
      <c r="F14" s="211">
        <f t="shared" si="7"/>
        <v>41.75</v>
      </c>
      <c r="G14" s="210">
        <f t="shared" si="7"/>
        <v>20</v>
      </c>
      <c r="H14" s="210">
        <f t="shared" si="7"/>
        <v>24</v>
      </c>
      <c r="I14" s="210">
        <f>SUM(I4:I13)</f>
        <v>6</v>
      </c>
      <c r="J14" s="212">
        <f>SUM(J4:J13)</f>
        <v>6</v>
      </c>
      <c r="K14" s="209"/>
      <c r="L14" s="118"/>
      <c r="M14" s="166">
        <f t="shared" ref="M14:R14" si="8">SUM(M4:M12)</f>
        <v>1.0000000000000002</v>
      </c>
      <c r="N14" s="166">
        <f t="shared" si="8"/>
        <v>0.99999999999999989</v>
      </c>
      <c r="O14" s="166">
        <f t="shared" si="8"/>
        <v>1</v>
      </c>
      <c r="P14" s="166">
        <f t="shared" si="8"/>
        <v>1</v>
      </c>
      <c r="Q14" s="166">
        <f t="shared" si="8"/>
        <v>1</v>
      </c>
      <c r="R14" s="166">
        <f t="shared" si="8"/>
        <v>1</v>
      </c>
      <c r="S14" s="166">
        <f>SUM(S4:S13)</f>
        <v>0.99999999999999989</v>
      </c>
      <c r="T14" s="166">
        <f>SUM(T4:T13)</f>
        <v>0.99999999999999989</v>
      </c>
      <c r="U14" s="118"/>
      <c r="V14" s="133"/>
      <c r="W14" s="133"/>
    </row>
    <row r="15" spans="1:23" x14ac:dyDescent="0.25">
      <c r="B15" s="134"/>
      <c r="C15" s="136"/>
      <c r="D15" s="136"/>
      <c r="E15" s="136"/>
      <c r="F15" s="136"/>
      <c r="G15" s="136"/>
      <c r="H15" s="136"/>
      <c r="I15" s="136"/>
      <c r="J15" s="136"/>
      <c r="K15" s="135"/>
      <c r="M15" s="137"/>
      <c r="N15" s="137"/>
      <c r="O15" s="137"/>
      <c r="P15" s="137"/>
      <c r="Q15" s="137"/>
      <c r="R15" s="137"/>
      <c r="S15" s="137"/>
      <c r="T15" s="137"/>
      <c r="V15" s="133"/>
      <c r="W15" s="133"/>
    </row>
    <row r="16" spans="1:23" x14ac:dyDescent="0.25">
      <c r="F16" s="138"/>
    </row>
  </sheetData>
  <sheetProtection sheet="1" objects="1" scenarios="1"/>
  <mergeCells count="3">
    <mergeCell ref="A1:U1"/>
    <mergeCell ref="C2:J2"/>
    <mergeCell ref="M2:T2"/>
  </mergeCells>
  <conditionalFormatting sqref="O13:R13 M4:N13">
    <cfRule type="colorScale" priority="7">
      <colorScale>
        <cfvo type="min"/>
        <cfvo type="max"/>
        <color rgb="FFFCFCFF"/>
        <color rgb="FF63BE7B"/>
      </colorScale>
    </cfRule>
  </conditionalFormatting>
  <conditionalFormatting sqref="S13:T13 O4:T12">
    <cfRule type="colorScale" priority="6">
      <colorScale>
        <cfvo type="min"/>
        <cfvo type="max"/>
        <color rgb="FFFCFCFF"/>
        <color rgb="FF63BE7B"/>
      </colorScale>
    </cfRule>
  </conditionalFormatting>
  <pageMargins left="0.70866141732283505" right="0.70866141732283505" top="0.74803149606299202" bottom="0.74803149606299202" header="0.31496062992126" footer="0.31496062992126"/>
  <pageSetup paperSize="9" scale="97" pageOrder="overThenDown"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41"/>
  <sheetViews>
    <sheetView view="pageBreakPreview" zoomScale="85" zoomScaleSheetLayoutView="85" workbookViewId="0">
      <selection activeCell="F18" sqref="F18"/>
    </sheetView>
  </sheetViews>
  <sheetFormatPr defaultColWidth="8.85546875" defaultRowHeight="14.25" x14ac:dyDescent="0.2"/>
  <cols>
    <col min="1" max="1" width="30.42578125" style="118" customWidth="1"/>
    <col min="2" max="2" width="11.7109375" style="129" customWidth="1"/>
    <col min="3" max="3" width="64" style="129" customWidth="1"/>
    <col min="4" max="7" width="18.7109375" style="209" customWidth="1"/>
    <col min="8" max="15" width="11.7109375" style="209" customWidth="1"/>
    <col min="16" max="16384" width="8.85546875" style="118"/>
  </cols>
  <sheetData>
    <row r="1" spans="1:24" ht="15" x14ac:dyDescent="0.25">
      <c r="A1" s="250" t="s">
        <v>154</v>
      </c>
      <c r="B1" s="251"/>
      <c r="C1" s="251"/>
      <c r="D1" s="251"/>
      <c r="E1" s="251"/>
      <c r="F1" s="251"/>
      <c r="G1" s="251"/>
      <c r="H1" s="251"/>
      <c r="I1" s="251"/>
      <c r="J1" s="251"/>
      <c r="K1" s="251"/>
      <c r="L1" s="251"/>
      <c r="M1" s="251"/>
      <c r="N1" s="251"/>
      <c r="O1" s="251"/>
    </row>
    <row r="2" spans="1:24" ht="38.25" customHeight="1" x14ac:dyDescent="0.2">
      <c r="A2" s="119" t="s">
        <v>155</v>
      </c>
      <c r="B2" s="252" t="s">
        <v>156</v>
      </c>
      <c r="C2" s="252"/>
      <c r="D2" s="253"/>
      <c r="E2" s="253"/>
      <c r="F2" s="253"/>
      <c r="G2" s="253"/>
      <c r="H2" s="253" t="s">
        <v>286</v>
      </c>
      <c r="I2" s="253"/>
      <c r="J2" s="253"/>
      <c r="K2" s="253"/>
      <c r="L2" s="253"/>
      <c r="M2" s="253"/>
      <c r="N2" s="253"/>
      <c r="O2" s="253"/>
    </row>
    <row r="3" spans="1:24" ht="30" x14ac:dyDescent="0.25">
      <c r="A3" s="120" t="s">
        <v>157</v>
      </c>
      <c r="B3" s="120"/>
      <c r="C3" s="230" t="s">
        <v>158</v>
      </c>
      <c r="D3" s="121" t="s">
        <v>159</v>
      </c>
      <c r="E3" s="122" t="s">
        <v>160</v>
      </c>
      <c r="F3" s="123" t="s">
        <v>161</v>
      </c>
      <c r="G3" s="124" t="s">
        <v>162</v>
      </c>
      <c r="H3" s="121" t="s">
        <v>163</v>
      </c>
      <c r="I3" s="121" t="s">
        <v>164</v>
      </c>
      <c r="J3" s="122" t="s">
        <v>165</v>
      </c>
      <c r="K3" s="122" t="s">
        <v>166</v>
      </c>
      <c r="L3" s="123" t="s">
        <v>167</v>
      </c>
      <c r="M3" s="125" t="s">
        <v>168</v>
      </c>
      <c r="N3" s="124" t="s">
        <v>169</v>
      </c>
      <c r="O3" s="124" t="s">
        <v>170</v>
      </c>
    </row>
    <row r="4" spans="1:24" ht="22.5" x14ac:dyDescent="0.2">
      <c r="A4" s="213"/>
      <c r="B4" s="213" t="s">
        <v>11</v>
      </c>
      <c r="C4" s="214" t="s">
        <v>12</v>
      </c>
      <c r="D4" s="128" t="s">
        <v>292</v>
      </c>
      <c r="E4" s="128" t="s">
        <v>289</v>
      </c>
      <c r="F4" s="215" t="s">
        <v>171</v>
      </c>
      <c r="G4" s="215" t="s">
        <v>171</v>
      </c>
      <c r="H4" s="231">
        <v>2</v>
      </c>
      <c r="I4" s="232">
        <v>2</v>
      </c>
      <c r="J4" s="232">
        <v>1</v>
      </c>
      <c r="K4" s="232">
        <v>1</v>
      </c>
      <c r="L4" s="233"/>
      <c r="M4" s="233"/>
      <c r="N4" s="233"/>
      <c r="O4" s="233"/>
      <c r="P4" s="116"/>
      <c r="Q4" s="116"/>
      <c r="R4" s="116"/>
      <c r="S4" s="116"/>
      <c r="T4" s="116"/>
      <c r="U4" s="116"/>
      <c r="V4" s="116"/>
      <c r="W4" s="116"/>
      <c r="X4" s="116"/>
    </row>
    <row r="5" spans="1:24" ht="42.75" customHeight="1" x14ac:dyDescent="0.2">
      <c r="A5" s="213" t="s">
        <v>173</v>
      </c>
      <c r="B5" s="213" t="s">
        <v>13</v>
      </c>
      <c r="C5" s="214" t="s">
        <v>14</v>
      </c>
      <c r="D5" s="128" t="s">
        <v>292</v>
      </c>
      <c r="E5" s="128" t="s">
        <v>295</v>
      </c>
      <c r="F5" s="128" t="s">
        <v>291</v>
      </c>
      <c r="G5" s="216" t="s">
        <v>296</v>
      </c>
      <c r="H5" s="126">
        <v>3</v>
      </c>
      <c r="I5" s="127">
        <v>3</v>
      </c>
      <c r="J5" s="232">
        <v>6</v>
      </c>
      <c r="K5" s="232">
        <v>6</v>
      </c>
      <c r="L5" s="232">
        <v>4</v>
      </c>
      <c r="M5" s="232">
        <v>4</v>
      </c>
      <c r="N5" s="232">
        <v>1</v>
      </c>
      <c r="O5" s="232">
        <v>1</v>
      </c>
      <c r="P5" s="116"/>
      <c r="Q5" s="116"/>
      <c r="R5" s="116"/>
      <c r="S5" s="116"/>
      <c r="T5" s="116"/>
      <c r="U5" s="116"/>
      <c r="V5" s="116"/>
      <c r="W5" s="116"/>
      <c r="X5" s="116"/>
    </row>
    <row r="6" spans="1:24" ht="48" customHeight="1" x14ac:dyDescent="0.2">
      <c r="A6" s="213" t="s">
        <v>174</v>
      </c>
      <c r="B6" s="213" t="s">
        <v>15</v>
      </c>
      <c r="C6" s="214" t="s">
        <v>16</v>
      </c>
      <c r="D6" s="216" t="s">
        <v>288</v>
      </c>
      <c r="E6" s="128" t="s">
        <v>297</v>
      </c>
      <c r="F6" s="216" t="s">
        <v>291</v>
      </c>
      <c r="G6" s="216" t="s">
        <v>298</v>
      </c>
      <c r="H6" s="126">
        <v>3</v>
      </c>
      <c r="I6" s="127">
        <v>3</v>
      </c>
      <c r="J6" s="232">
        <v>4</v>
      </c>
      <c r="K6" s="232">
        <v>4</v>
      </c>
      <c r="L6" s="232">
        <v>4</v>
      </c>
      <c r="M6" s="232">
        <v>4</v>
      </c>
      <c r="N6" s="232">
        <v>0</v>
      </c>
      <c r="O6" s="232">
        <v>4</v>
      </c>
      <c r="P6" s="116"/>
      <c r="Q6" s="116"/>
      <c r="R6" s="116"/>
      <c r="S6" s="116"/>
      <c r="T6" s="116"/>
      <c r="U6" s="116"/>
      <c r="V6" s="116"/>
      <c r="W6" s="116"/>
      <c r="X6" s="116"/>
    </row>
    <row r="7" spans="1:24" ht="42.75" x14ac:dyDescent="0.2">
      <c r="A7" s="213"/>
      <c r="B7" s="213" t="s">
        <v>141</v>
      </c>
      <c r="C7" s="214" t="s">
        <v>40</v>
      </c>
      <c r="D7" s="128" t="s">
        <v>294</v>
      </c>
      <c r="E7" s="128" t="s">
        <v>288</v>
      </c>
      <c r="F7" s="128" t="s">
        <v>293</v>
      </c>
      <c r="G7" s="215" t="s">
        <v>171</v>
      </c>
      <c r="H7" s="231">
        <v>1</v>
      </c>
      <c r="I7" s="232">
        <v>1</v>
      </c>
      <c r="J7" s="232">
        <v>1</v>
      </c>
      <c r="K7" s="232">
        <v>1</v>
      </c>
      <c r="L7" s="232">
        <v>1</v>
      </c>
      <c r="M7" s="232">
        <v>1</v>
      </c>
      <c r="N7" s="233"/>
      <c r="O7" s="233"/>
      <c r="P7" s="116"/>
      <c r="Q7" s="116"/>
      <c r="R7" s="116"/>
      <c r="S7" s="116"/>
      <c r="T7" s="116"/>
      <c r="U7" s="116"/>
      <c r="V7" s="116"/>
      <c r="W7" s="116"/>
      <c r="X7" s="116"/>
    </row>
    <row r="8" spans="1:24" ht="48.75" customHeight="1" x14ac:dyDescent="0.2">
      <c r="A8" s="213" t="s">
        <v>175</v>
      </c>
      <c r="B8" s="213" t="s">
        <v>142</v>
      </c>
      <c r="C8" s="214" t="s">
        <v>43</v>
      </c>
      <c r="D8" s="128" t="s">
        <v>288</v>
      </c>
      <c r="E8" s="128" t="s">
        <v>299</v>
      </c>
      <c r="F8" s="128" t="s">
        <v>300</v>
      </c>
      <c r="G8" s="128" t="s">
        <v>300</v>
      </c>
      <c r="H8" s="126">
        <v>3</v>
      </c>
      <c r="I8" s="127">
        <v>3</v>
      </c>
      <c r="J8" s="232">
        <v>3</v>
      </c>
      <c r="K8" s="232">
        <v>3</v>
      </c>
      <c r="L8" s="232">
        <v>3</v>
      </c>
      <c r="M8" s="232">
        <v>3</v>
      </c>
      <c r="N8" s="127">
        <v>2</v>
      </c>
      <c r="O8" s="127">
        <v>2</v>
      </c>
      <c r="P8" s="116"/>
      <c r="Q8" s="116"/>
      <c r="R8" s="116"/>
      <c r="S8" s="116"/>
      <c r="T8" s="116"/>
      <c r="U8" s="116"/>
      <c r="V8" s="116"/>
      <c r="W8" s="116"/>
      <c r="X8" s="116"/>
    </row>
    <row r="9" spans="1:24" ht="45" x14ac:dyDescent="0.2">
      <c r="A9" s="213" t="s">
        <v>177</v>
      </c>
      <c r="B9" s="213" t="s">
        <v>44</v>
      </c>
      <c r="C9" s="214" t="s">
        <v>45</v>
      </c>
      <c r="D9" s="128" t="s">
        <v>288</v>
      </c>
      <c r="E9" s="128" t="s">
        <v>301</v>
      </c>
      <c r="F9" s="128" t="s">
        <v>300</v>
      </c>
      <c r="G9" s="128" t="s">
        <v>300</v>
      </c>
      <c r="H9" s="126">
        <v>3</v>
      </c>
      <c r="I9" s="127">
        <v>3</v>
      </c>
      <c r="J9" s="232">
        <v>3</v>
      </c>
      <c r="K9" s="232">
        <v>3</v>
      </c>
      <c r="L9" s="232">
        <v>2</v>
      </c>
      <c r="M9" s="232">
        <v>3</v>
      </c>
      <c r="N9" s="127">
        <v>2</v>
      </c>
      <c r="O9" s="127">
        <v>2</v>
      </c>
      <c r="P9" s="116"/>
      <c r="Q9" s="116"/>
      <c r="R9" s="116"/>
      <c r="S9" s="116"/>
      <c r="T9" s="116"/>
      <c r="U9" s="116"/>
      <c r="V9" s="116"/>
      <c r="W9" s="116"/>
      <c r="X9" s="116"/>
    </row>
    <row r="10" spans="1:24" ht="50.25" customHeight="1" x14ac:dyDescent="0.2">
      <c r="A10" s="213" t="s">
        <v>178</v>
      </c>
      <c r="B10" s="213" t="s">
        <v>251</v>
      </c>
      <c r="C10" s="214" t="s">
        <v>179</v>
      </c>
      <c r="D10" s="128" t="s">
        <v>172</v>
      </c>
      <c r="E10" s="128" t="s">
        <v>176</v>
      </c>
      <c r="F10" s="215" t="s">
        <v>171</v>
      </c>
      <c r="G10" s="215" t="s">
        <v>171</v>
      </c>
      <c r="H10" s="126">
        <v>3</v>
      </c>
      <c r="I10" s="127">
        <v>3</v>
      </c>
      <c r="J10" s="127">
        <v>1</v>
      </c>
      <c r="K10" s="127">
        <v>1</v>
      </c>
      <c r="L10" s="233"/>
      <c r="M10" s="233"/>
      <c r="N10" s="233"/>
      <c r="O10" s="233"/>
      <c r="P10" s="116"/>
      <c r="Q10" s="116"/>
      <c r="R10" s="116"/>
      <c r="S10" s="116"/>
      <c r="T10" s="116"/>
      <c r="U10" s="116"/>
      <c r="V10" s="116"/>
      <c r="W10" s="116"/>
      <c r="X10" s="116"/>
    </row>
    <row r="11" spans="1:24" ht="52.5" customHeight="1" x14ac:dyDescent="0.2">
      <c r="A11" s="213" t="s">
        <v>281</v>
      </c>
      <c r="B11" s="213" t="s">
        <v>46</v>
      </c>
      <c r="C11" s="214" t="s">
        <v>47</v>
      </c>
      <c r="D11" s="128" t="s">
        <v>288</v>
      </c>
      <c r="E11" s="128" t="s">
        <v>302</v>
      </c>
      <c r="F11" s="128" t="s">
        <v>299</v>
      </c>
      <c r="G11" s="215" t="s">
        <v>171</v>
      </c>
      <c r="H11" s="231">
        <v>2</v>
      </c>
      <c r="I11" s="232">
        <v>2</v>
      </c>
      <c r="J11" s="232">
        <v>5</v>
      </c>
      <c r="K11" s="232">
        <v>5</v>
      </c>
      <c r="L11" s="232">
        <v>2</v>
      </c>
      <c r="M11" s="232">
        <v>2</v>
      </c>
      <c r="N11" s="233"/>
      <c r="O11" s="233"/>
      <c r="P11" s="116"/>
      <c r="Q11" s="116"/>
      <c r="R11" s="116"/>
      <c r="S11" s="116"/>
      <c r="T11" s="116"/>
      <c r="U11" s="116"/>
      <c r="V11" s="116"/>
      <c r="W11" s="116"/>
      <c r="X11" s="116"/>
    </row>
    <row r="12" spans="1:24" ht="42.75" x14ac:dyDescent="0.2">
      <c r="A12" s="213"/>
      <c r="B12" s="213" t="s">
        <v>55</v>
      </c>
      <c r="C12" s="214" t="s">
        <v>56</v>
      </c>
      <c r="D12" s="128" t="s">
        <v>288</v>
      </c>
      <c r="E12" s="128" t="s">
        <v>288</v>
      </c>
      <c r="F12" s="128" t="s">
        <v>294</v>
      </c>
      <c r="G12" s="215" t="s">
        <v>171</v>
      </c>
      <c r="H12" s="231">
        <v>1</v>
      </c>
      <c r="I12" s="232">
        <v>1</v>
      </c>
      <c r="J12" s="232">
        <v>1</v>
      </c>
      <c r="K12" s="232">
        <v>1</v>
      </c>
      <c r="L12" s="232">
        <v>1</v>
      </c>
      <c r="M12" s="232">
        <v>1</v>
      </c>
      <c r="N12" s="233"/>
      <c r="O12" s="233"/>
      <c r="P12" s="116"/>
      <c r="Q12" s="116"/>
      <c r="R12" s="116"/>
      <c r="S12" s="116"/>
      <c r="T12" s="116"/>
      <c r="U12" s="116"/>
      <c r="V12" s="116"/>
      <c r="W12" s="116"/>
      <c r="X12" s="116"/>
    </row>
    <row r="13" spans="1:24" ht="48" customHeight="1" x14ac:dyDescent="0.2">
      <c r="A13" s="213" t="s">
        <v>180</v>
      </c>
      <c r="B13" s="213" t="s">
        <v>57</v>
      </c>
      <c r="C13" s="214" t="s">
        <v>58</v>
      </c>
      <c r="D13" s="128" t="s">
        <v>288</v>
      </c>
      <c r="E13" s="215" t="s">
        <v>171</v>
      </c>
      <c r="F13" s="128" t="s">
        <v>303</v>
      </c>
      <c r="G13" s="215" t="s">
        <v>171</v>
      </c>
      <c r="H13" s="231">
        <v>5</v>
      </c>
      <c r="I13" s="232">
        <v>5</v>
      </c>
      <c r="J13" s="233"/>
      <c r="K13" s="233"/>
      <c r="L13" s="232">
        <v>4</v>
      </c>
      <c r="M13" s="232">
        <v>4</v>
      </c>
      <c r="N13" s="233"/>
      <c r="O13" s="233"/>
      <c r="P13" s="116"/>
      <c r="Q13" s="116"/>
      <c r="R13" s="116"/>
      <c r="S13" s="116"/>
      <c r="T13" s="116"/>
      <c r="U13" s="116"/>
      <c r="V13" s="116"/>
      <c r="W13" s="116"/>
      <c r="X13" s="116"/>
    </row>
    <row r="14" spans="1:24" ht="48" customHeight="1" x14ac:dyDescent="0.2">
      <c r="A14" s="213" t="s">
        <v>181</v>
      </c>
      <c r="B14" s="213" t="s">
        <v>59</v>
      </c>
      <c r="C14" s="214" t="s">
        <v>60</v>
      </c>
      <c r="D14" s="128" t="s">
        <v>294</v>
      </c>
      <c r="E14" s="128" t="s">
        <v>297</v>
      </c>
      <c r="F14" s="216" t="s">
        <v>304</v>
      </c>
      <c r="G14" s="215" t="s">
        <v>171</v>
      </c>
      <c r="H14" s="231">
        <v>2</v>
      </c>
      <c r="I14" s="232">
        <v>2</v>
      </c>
      <c r="J14" s="232">
        <v>4</v>
      </c>
      <c r="K14" s="232">
        <v>4</v>
      </c>
      <c r="L14" s="232">
        <v>2</v>
      </c>
      <c r="M14" s="232">
        <v>2</v>
      </c>
      <c r="N14" s="233"/>
      <c r="O14" s="233"/>
      <c r="P14" s="116"/>
      <c r="Q14" s="116"/>
      <c r="R14" s="116"/>
      <c r="S14" s="116"/>
      <c r="T14" s="116"/>
      <c r="U14" s="116"/>
      <c r="V14" s="116"/>
      <c r="W14" s="116"/>
      <c r="X14" s="116"/>
    </row>
    <row r="15" spans="1:24" ht="42.75" x14ac:dyDescent="0.2">
      <c r="A15" s="213"/>
      <c r="B15" s="213" t="s">
        <v>65</v>
      </c>
      <c r="C15" s="214" t="s">
        <v>66</v>
      </c>
      <c r="D15" s="215" t="s">
        <v>171</v>
      </c>
      <c r="E15" s="215" t="s">
        <v>171</v>
      </c>
      <c r="F15" s="215" t="s">
        <v>171</v>
      </c>
      <c r="G15" s="215" t="s">
        <v>171</v>
      </c>
      <c r="H15" s="234"/>
      <c r="I15" s="233"/>
      <c r="J15" s="233"/>
      <c r="K15" s="233"/>
      <c r="L15" s="233"/>
      <c r="M15" s="233"/>
      <c r="N15" s="233"/>
      <c r="O15" s="233"/>
      <c r="P15" s="116"/>
      <c r="Q15" s="116"/>
      <c r="R15" s="116"/>
      <c r="S15" s="116"/>
      <c r="T15" s="116"/>
      <c r="U15" s="116"/>
      <c r="V15" s="116"/>
      <c r="W15" s="116"/>
      <c r="X15" s="116"/>
    </row>
    <row r="16" spans="1:24" ht="22.5" x14ac:dyDescent="0.2">
      <c r="A16" s="213" t="s">
        <v>182</v>
      </c>
      <c r="B16" s="213" t="s">
        <v>183</v>
      </c>
      <c r="C16" s="214" t="s">
        <v>184</v>
      </c>
      <c r="D16" s="128" t="s">
        <v>305</v>
      </c>
      <c r="E16" s="128" t="s">
        <v>290</v>
      </c>
      <c r="F16" s="128" t="s">
        <v>290</v>
      </c>
      <c r="G16" s="215" t="s">
        <v>171</v>
      </c>
      <c r="H16" s="231">
        <v>7</v>
      </c>
      <c r="I16" s="232">
        <v>7</v>
      </c>
      <c r="J16" s="232">
        <v>5</v>
      </c>
      <c r="K16" s="232">
        <v>5</v>
      </c>
      <c r="L16" s="232">
        <v>4</v>
      </c>
      <c r="M16" s="232">
        <v>4</v>
      </c>
      <c r="N16" s="233"/>
      <c r="O16" s="233"/>
      <c r="P16" s="116"/>
      <c r="Q16" s="116"/>
      <c r="R16" s="116"/>
      <c r="S16" s="116"/>
      <c r="T16" s="116"/>
      <c r="U16" s="116"/>
      <c r="V16" s="116"/>
      <c r="W16" s="116"/>
      <c r="X16" s="116"/>
    </row>
    <row r="17" spans="1:24" ht="57" x14ac:dyDescent="0.2">
      <c r="A17" s="213" t="s">
        <v>182</v>
      </c>
      <c r="B17" s="213" t="s">
        <v>185</v>
      </c>
      <c r="C17" s="214" t="s">
        <v>186</v>
      </c>
      <c r="D17" s="128" t="s">
        <v>288</v>
      </c>
      <c r="E17" s="128" t="s">
        <v>291</v>
      </c>
      <c r="F17" s="128" t="s">
        <v>306</v>
      </c>
      <c r="G17" s="215" t="s">
        <v>171</v>
      </c>
      <c r="H17" s="231">
        <v>5</v>
      </c>
      <c r="I17" s="232">
        <v>5</v>
      </c>
      <c r="J17" s="232">
        <v>5</v>
      </c>
      <c r="K17" s="232">
        <v>5</v>
      </c>
      <c r="L17" s="232">
        <v>4</v>
      </c>
      <c r="M17" s="232">
        <v>4</v>
      </c>
      <c r="N17" s="233"/>
      <c r="O17" s="233"/>
      <c r="P17" s="116"/>
      <c r="Q17" s="116"/>
      <c r="R17" s="116"/>
      <c r="S17" s="116"/>
      <c r="T17" s="116"/>
      <c r="U17" s="116"/>
      <c r="V17" s="116"/>
      <c r="W17" s="116"/>
      <c r="X17" s="116"/>
    </row>
    <row r="18" spans="1:24" ht="42.75" x14ac:dyDescent="0.2">
      <c r="A18" s="213" t="s">
        <v>187</v>
      </c>
      <c r="B18" s="213" t="s">
        <v>188</v>
      </c>
      <c r="C18" s="214" t="s">
        <v>189</v>
      </c>
      <c r="D18" s="128" t="s">
        <v>307</v>
      </c>
      <c r="E18" s="128" t="s">
        <v>291</v>
      </c>
      <c r="F18" s="128" t="s">
        <v>290</v>
      </c>
      <c r="G18" s="215" t="s">
        <v>171</v>
      </c>
      <c r="H18" s="231">
        <v>7</v>
      </c>
      <c r="I18" s="232">
        <v>7</v>
      </c>
      <c r="J18" s="232">
        <v>5</v>
      </c>
      <c r="K18" s="232">
        <v>5</v>
      </c>
      <c r="L18" s="232">
        <v>4</v>
      </c>
      <c r="M18" s="232">
        <v>4</v>
      </c>
      <c r="N18" s="233"/>
      <c r="O18" s="233"/>
      <c r="P18" s="116"/>
      <c r="Q18" s="116"/>
      <c r="R18" s="116"/>
      <c r="S18" s="116"/>
      <c r="T18" s="116"/>
      <c r="U18" s="116"/>
      <c r="V18" s="116"/>
      <c r="W18" s="116"/>
      <c r="X18" s="116"/>
    </row>
    <row r="19" spans="1:24" ht="57" x14ac:dyDescent="0.2">
      <c r="A19" s="213" t="s">
        <v>187</v>
      </c>
      <c r="B19" s="213" t="s">
        <v>190</v>
      </c>
      <c r="C19" s="214" t="s">
        <v>191</v>
      </c>
      <c r="D19" s="128" t="s">
        <v>294</v>
      </c>
      <c r="E19" s="128" t="s">
        <v>291</v>
      </c>
      <c r="F19" s="128" t="s">
        <v>306</v>
      </c>
      <c r="G19" s="215" t="s">
        <v>171</v>
      </c>
      <c r="H19" s="231">
        <v>5</v>
      </c>
      <c r="I19" s="232">
        <v>5</v>
      </c>
      <c r="J19" s="232">
        <v>5</v>
      </c>
      <c r="K19" s="232">
        <v>5</v>
      </c>
      <c r="L19" s="232">
        <v>4</v>
      </c>
      <c r="M19" s="232">
        <v>4</v>
      </c>
      <c r="N19" s="233"/>
      <c r="O19" s="233"/>
      <c r="P19" s="116"/>
      <c r="Q19" s="116"/>
      <c r="R19" s="116"/>
      <c r="S19" s="116"/>
      <c r="T19" s="116"/>
      <c r="U19" s="116"/>
      <c r="V19" s="116"/>
      <c r="W19" s="116"/>
      <c r="X19" s="116"/>
    </row>
    <row r="20" spans="1:24" ht="42.75" x14ac:dyDescent="0.2">
      <c r="A20" s="213" t="s">
        <v>192</v>
      </c>
      <c r="B20" s="213" t="s">
        <v>193</v>
      </c>
      <c r="C20" s="214" t="s">
        <v>194</v>
      </c>
      <c r="D20" s="128" t="s">
        <v>294</v>
      </c>
      <c r="E20" s="128" t="s">
        <v>291</v>
      </c>
      <c r="F20" s="128" t="s">
        <v>290</v>
      </c>
      <c r="G20" s="215" t="s">
        <v>171</v>
      </c>
      <c r="H20" s="231">
        <v>7</v>
      </c>
      <c r="I20" s="232">
        <v>7</v>
      </c>
      <c r="J20" s="232">
        <v>5</v>
      </c>
      <c r="K20" s="232">
        <v>5</v>
      </c>
      <c r="L20" s="232">
        <v>4</v>
      </c>
      <c r="M20" s="232">
        <v>4</v>
      </c>
      <c r="N20" s="233"/>
      <c r="O20" s="233"/>
      <c r="P20" s="116"/>
      <c r="Q20" s="116"/>
      <c r="R20" s="116"/>
      <c r="S20" s="116"/>
      <c r="T20" s="116"/>
      <c r="U20" s="116"/>
      <c r="V20" s="116"/>
      <c r="W20" s="116"/>
      <c r="X20" s="116"/>
    </row>
    <row r="21" spans="1:24" ht="57" x14ac:dyDescent="0.2">
      <c r="A21" s="213" t="s">
        <v>192</v>
      </c>
      <c r="B21" s="213" t="s">
        <v>195</v>
      </c>
      <c r="C21" s="214" t="s">
        <v>196</v>
      </c>
      <c r="D21" s="128" t="s">
        <v>288</v>
      </c>
      <c r="E21" s="128" t="s">
        <v>291</v>
      </c>
      <c r="F21" s="128" t="s">
        <v>308</v>
      </c>
      <c r="G21" s="215" t="s">
        <v>171</v>
      </c>
      <c r="H21" s="231">
        <v>5</v>
      </c>
      <c r="I21" s="232">
        <v>5</v>
      </c>
      <c r="J21" s="232">
        <v>5</v>
      </c>
      <c r="K21" s="232">
        <v>5</v>
      </c>
      <c r="L21" s="232">
        <v>4</v>
      </c>
      <c r="M21" s="232">
        <v>4</v>
      </c>
      <c r="N21" s="233"/>
      <c r="O21" s="233"/>
      <c r="P21" s="116"/>
      <c r="Q21" s="116"/>
      <c r="R21" s="116"/>
      <c r="S21" s="116"/>
      <c r="T21" s="116"/>
      <c r="U21" s="116"/>
      <c r="V21" s="116"/>
      <c r="W21" s="116"/>
      <c r="X21" s="116"/>
    </row>
    <row r="22" spans="1:24" ht="42.75" x14ac:dyDescent="0.2">
      <c r="A22" s="213"/>
      <c r="B22" s="213" t="s">
        <v>72</v>
      </c>
      <c r="C22" s="214" t="s">
        <v>73</v>
      </c>
      <c r="D22" s="215" t="s">
        <v>171</v>
      </c>
      <c r="E22" s="215" t="s">
        <v>171</v>
      </c>
      <c r="F22" s="215" t="s">
        <v>171</v>
      </c>
      <c r="G22" s="215" t="s">
        <v>171</v>
      </c>
      <c r="H22" s="234"/>
      <c r="I22" s="233"/>
      <c r="J22" s="233"/>
      <c r="K22" s="233"/>
      <c r="L22" s="233"/>
      <c r="M22" s="233"/>
      <c r="N22" s="233"/>
      <c r="O22" s="233"/>
      <c r="P22" s="116"/>
      <c r="Q22" s="116"/>
      <c r="R22" s="116"/>
      <c r="S22" s="116"/>
      <c r="T22" s="116"/>
      <c r="U22" s="116"/>
      <c r="V22" s="116"/>
      <c r="W22" s="116"/>
      <c r="X22" s="116"/>
    </row>
    <row r="23" spans="1:24" ht="42.75" x14ac:dyDescent="0.2">
      <c r="A23" s="213" t="s">
        <v>197</v>
      </c>
      <c r="B23" s="213" t="s">
        <v>198</v>
      </c>
      <c r="C23" s="214" t="s">
        <v>199</v>
      </c>
      <c r="D23" s="128" t="s">
        <v>294</v>
      </c>
      <c r="E23" s="128" t="s">
        <v>291</v>
      </c>
      <c r="F23" s="128" t="s">
        <v>291</v>
      </c>
      <c r="G23" s="215" t="s">
        <v>171</v>
      </c>
      <c r="H23" s="231">
        <v>7</v>
      </c>
      <c r="I23" s="232">
        <v>7</v>
      </c>
      <c r="J23" s="232">
        <v>5</v>
      </c>
      <c r="K23" s="232">
        <v>5</v>
      </c>
      <c r="L23" s="232">
        <v>4</v>
      </c>
      <c r="M23" s="232">
        <v>4</v>
      </c>
      <c r="N23" s="233"/>
      <c r="O23" s="233"/>
      <c r="P23" s="116"/>
      <c r="Q23" s="116"/>
      <c r="R23" s="116"/>
      <c r="S23" s="116"/>
      <c r="T23" s="116"/>
      <c r="U23" s="116"/>
      <c r="V23" s="116"/>
      <c r="W23" s="116"/>
      <c r="X23" s="116"/>
    </row>
    <row r="24" spans="1:24" ht="57" x14ac:dyDescent="0.2">
      <c r="A24" s="213" t="s">
        <v>197</v>
      </c>
      <c r="B24" s="213" t="s">
        <v>200</v>
      </c>
      <c r="C24" s="214" t="s">
        <v>201</v>
      </c>
      <c r="D24" s="128" t="s">
        <v>288</v>
      </c>
      <c r="E24" s="128" t="s">
        <v>290</v>
      </c>
      <c r="F24" s="128" t="s">
        <v>306</v>
      </c>
      <c r="G24" s="215" t="s">
        <v>171</v>
      </c>
      <c r="H24" s="231">
        <v>5</v>
      </c>
      <c r="I24" s="232">
        <v>5</v>
      </c>
      <c r="J24" s="232">
        <v>5</v>
      </c>
      <c r="K24" s="232">
        <v>5</v>
      </c>
      <c r="L24" s="232">
        <v>4</v>
      </c>
      <c r="M24" s="232">
        <v>4</v>
      </c>
      <c r="N24" s="233"/>
      <c r="O24" s="233"/>
      <c r="P24" s="116"/>
      <c r="Q24" s="116"/>
      <c r="R24" s="116"/>
      <c r="S24" s="116"/>
      <c r="T24" s="116"/>
      <c r="U24" s="116"/>
      <c r="V24" s="116"/>
      <c r="W24" s="116"/>
      <c r="X24" s="116"/>
    </row>
    <row r="25" spans="1:24" ht="28.5" x14ac:dyDescent="0.2">
      <c r="A25" s="213" t="s">
        <v>202</v>
      </c>
      <c r="B25" s="213" t="s">
        <v>203</v>
      </c>
      <c r="C25" s="214" t="s">
        <v>204</v>
      </c>
      <c r="D25" s="128" t="s">
        <v>294</v>
      </c>
      <c r="E25" s="128" t="s">
        <v>291</v>
      </c>
      <c r="F25" s="128" t="s">
        <v>291</v>
      </c>
      <c r="G25" s="215" t="s">
        <v>171</v>
      </c>
      <c r="H25" s="231">
        <v>7</v>
      </c>
      <c r="I25" s="232">
        <v>7</v>
      </c>
      <c r="J25" s="232">
        <v>5</v>
      </c>
      <c r="K25" s="232">
        <v>5</v>
      </c>
      <c r="L25" s="232">
        <v>4</v>
      </c>
      <c r="M25" s="232">
        <v>4</v>
      </c>
      <c r="N25" s="233"/>
      <c r="O25" s="233"/>
      <c r="P25" s="116"/>
      <c r="Q25" s="116"/>
      <c r="R25" s="116"/>
      <c r="S25" s="116"/>
      <c r="T25" s="116"/>
      <c r="U25" s="116"/>
      <c r="V25" s="116"/>
      <c r="W25" s="116"/>
      <c r="X25" s="116"/>
    </row>
    <row r="26" spans="1:24" ht="71.25" x14ac:dyDescent="0.2">
      <c r="A26" s="213" t="s">
        <v>202</v>
      </c>
      <c r="B26" s="213" t="s">
        <v>205</v>
      </c>
      <c r="C26" s="214" t="s">
        <v>206</v>
      </c>
      <c r="D26" s="128" t="s">
        <v>294</v>
      </c>
      <c r="E26" s="128" t="s">
        <v>291</v>
      </c>
      <c r="F26" s="128" t="s">
        <v>306</v>
      </c>
      <c r="G26" s="215" t="s">
        <v>171</v>
      </c>
      <c r="H26" s="231">
        <v>5</v>
      </c>
      <c r="I26" s="232">
        <v>5</v>
      </c>
      <c r="J26" s="232">
        <v>5</v>
      </c>
      <c r="K26" s="232">
        <v>5</v>
      </c>
      <c r="L26" s="232">
        <v>4</v>
      </c>
      <c r="M26" s="232">
        <v>4</v>
      </c>
      <c r="N26" s="233"/>
      <c r="O26" s="233"/>
      <c r="P26" s="116"/>
      <c r="Q26" s="116"/>
      <c r="R26" s="116"/>
      <c r="S26" s="116"/>
      <c r="T26" s="116"/>
      <c r="U26" s="116"/>
      <c r="V26" s="116"/>
      <c r="W26" s="116"/>
      <c r="X26" s="116"/>
    </row>
    <row r="27" spans="1:24" ht="28.5" x14ac:dyDescent="0.2">
      <c r="A27" s="213" t="s">
        <v>207</v>
      </c>
      <c r="B27" s="213" t="s">
        <v>208</v>
      </c>
      <c r="C27" s="214" t="s">
        <v>209</v>
      </c>
      <c r="D27" s="128" t="s">
        <v>294</v>
      </c>
      <c r="E27" s="128" t="s">
        <v>291</v>
      </c>
      <c r="F27" s="128" t="s">
        <v>290</v>
      </c>
      <c r="G27" s="215" t="s">
        <v>171</v>
      </c>
      <c r="H27" s="231">
        <v>7</v>
      </c>
      <c r="I27" s="232">
        <v>7</v>
      </c>
      <c r="J27" s="232">
        <v>5</v>
      </c>
      <c r="K27" s="232">
        <v>5</v>
      </c>
      <c r="L27" s="232">
        <v>4</v>
      </c>
      <c r="M27" s="232">
        <v>4</v>
      </c>
      <c r="N27" s="233"/>
      <c r="O27" s="233"/>
      <c r="P27" s="116"/>
      <c r="Q27" s="116"/>
      <c r="R27" s="116"/>
      <c r="S27" s="116"/>
      <c r="T27" s="116"/>
      <c r="U27" s="116"/>
      <c r="V27" s="116"/>
      <c r="W27" s="116"/>
      <c r="X27" s="116"/>
    </row>
    <row r="28" spans="1:24" ht="71.25" x14ac:dyDescent="0.2">
      <c r="A28" s="213" t="s">
        <v>207</v>
      </c>
      <c r="B28" s="213" t="s">
        <v>210</v>
      </c>
      <c r="C28" s="214" t="s">
        <v>211</v>
      </c>
      <c r="D28" s="128" t="s">
        <v>288</v>
      </c>
      <c r="E28" s="128" t="s">
        <v>291</v>
      </c>
      <c r="F28" s="128" t="s">
        <v>309</v>
      </c>
      <c r="G28" s="215" t="s">
        <v>171</v>
      </c>
      <c r="H28" s="231">
        <v>5</v>
      </c>
      <c r="I28" s="232">
        <v>5</v>
      </c>
      <c r="J28" s="232">
        <v>5</v>
      </c>
      <c r="K28" s="232">
        <v>5</v>
      </c>
      <c r="L28" s="232">
        <v>4</v>
      </c>
      <c r="M28" s="232">
        <v>4</v>
      </c>
      <c r="N28" s="233"/>
      <c r="O28" s="233"/>
      <c r="P28" s="116"/>
      <c r="Q28" s="116"/>
      <c r="R28" s="116"/>
      <c r="S28" s="116"/>
      <c r="T28" s="116"/>
      <c r="U28" s="116"/>
      <c r="V28" s="116"/>
      <c r="W28" s="116"/>
      <c r="X28" s="116"/>
    </row>
    <row r="29" spans="1:24" ht="42.75" x14ac:dyDescent="0.2">
      <c r="A29" s="213"/>
      <c r="B29" s="213" t="s">
        <v>22</v>
      </c>
      <c r="C29" s="214" t="s">
        <v>23</v>
      </c>
      <c r="D29" s="215" t="s">
        <v>171</v>
      </c>
      <c r="E29" s="215" t="s">
        <v>171</v>
      </c>
      <c r="F29" s="215" t="s">
        <v>171</v>
      </c>
      <c r="G29" s="215" t="s">
        <v>171</v>
      </c>
      <c r="H29" s="234"/>
      <c r="I29" s="233"/>
      <c r="J29" s="233"/>
      <c r="K29" s="233"/>
      <c r="L29" s="233"/>
      <c r="M29" s="233"/>
      <c r="N29" s="233"/>
      <c r="O29" s="233"/>
      <c r="P29" s="116"/>
      <c r="Q29" s="116"/>
      <c r="R29" s="116"/>
      <c r="S29" s="116"/>
      <c r="T29" s="116"/>
      <c r="U29" s="116"/>
      <c r="V29" s="116"/>
      <c r="W29" s="116"/>
      <c r="X29" s="116"/>
    </row>
    <row r="30" spans="1:24" ht="42.75" x14ac:dyDescent="0.2">
      <c r="A30" s="213"/>
      <c r="B30" s="213" t="s">
        <v>24</v>
      </c>
      <c r="C30" s="214" t="s">
        <v>25</v>
      </c>
      <c r="D30" s="215" t="s">
        <v>171</v>
      </c>
      <c r="E30" s="215" t="s">
        <v>171</v>
      </c>
      <c r="F30" s="215" t="s">
        <v>171</v>
      </c>
      <c r="G30" s="215" t="s">
        <v>171</v>
      </c>
      <c r="H30" s="234"/>
      <c r="I30" s="233"/>
      <c r="J30" s="233"/>
      <c r="K30" s="233"/>
      <c r="L30" s="233"/>
      <c r="M30" s="233"/>
      <c r="N30" s="233"/>
      <c r="O30" s="233"/>
      <c r="P30" s="116"/>
      <c r="Q30" s="116"/>
      <c r="R30" s="116"/>
      <c r="S30" s="116"/>
      <c r="T30" s="116"/>
      <c r="U30" s="116"/>
      <c r="V30" s="116"/>
      <c r="W30" s="116"/>
      <c r="X30" s="116"/>
    </row>
    <row r="31" spans="1:24" ht="28.5" x14ac:dyDescent="0.2">
      <c r="A31" s="213" t="s">
        <v>212</v>
      </c>
      <c r="B31" s="213" t="s">
        <v>79</v>
      </c>
      <c r="C31" s="214" t="s">
        <v>80</v>
      </c>
      <c r="D31" s="128" t="s">
        <v>287</v>
      </c>
      <c r="E31" s="215" t="s">
        <v>171</v>
      </c>
      <c r="F31" s="215" t="s">
        <v>171</v>
      </c>
      <c r="G31" s="215" t="s">
        <v>171</v>
      </c>
      <c r="H31" s="231">
        <v>8</v>
      </c>
      <c r="I31" s="232">
        <v>8</v>
      </c>
      <c r="J31" s="233"/>
      <c r="K31" s="233"/>
      <c r="L31" s="233"/>
      <c r="M31" s="233"/>
      <c r="N31" s="233"/>
      <c r="O31" s="233"/>
      <c r="P31" s="116"/>
      <c r="Q31" s="116"/>
      <c r="R31" s="116"/>
      <c r="S31" s="116"/>
      <c r="T31" s="116"/>
      <c r="U31" s="116"/>
      <c r="V31" s="116"/>
      <c r="W31" s="116"/>
      <c r="X31" s="116"/>
    </row>
    <row r="32" spans="1:24" ht="42.75" x14ac:dyDescent="0.2">
      <c r="A32" s="213" t="s">
        <v>212</v>
      </c>
      <c r="B32" s="213" t="s">
        <v>81</v>
      </c>
      <c r="C32" s="214" t="s">
        <v>82</v>
      </c>
      <c r="D32" s="215" t="s">
        <v>171</v>
      </c>
      <c r="E32" s="215" t="s">
        <v>171</v>
      </c>
      <c r="F32" s="215" t="s">
        <v>171</v>
      </c>
      <c r="G32" s="215" t="s">
        <v>171</v>
      </c>
      <c r="H32" s="234"/>
      <c r="I32" s="233"/>
      <c r="J32" s="233"/>
      <c r="K32" s="233"/>
      <c r="L32" s="233"/>
      <c r="M32" s="233"/>
      <c r="N32" s="233"/>
      <c r="O32" s="233"/>
      <c r="P32" s="116"/>
      <c r="Q32" s="116"/>
      <c r="R32" s="116"/>
      <c r="S32" s="116"/>
      <c r="T32" s="116"/>
      <c r="U32" s="116"/>
      <c r="V32" s="116"/>
      <c r="W32" s="116"/>
      <c r="X32" s="116"/>
    </row>
    <row r="33" spans="1:24" ht="28.5" x14ac:dyDescent="0.2">
      <c r="A33" s="213" t="s">
        <v>212</v>
      </c>
      <c r="B33" s="213" t="s">
        <v>83</v>
      </c>
      <c r="C33" s="214" t="s">
        <v>84</v>
      </c>
      <c r="D33" s="128" t="s">
        <v>287</v>
      </c>
      <c r="E33" s="215" t="s">
        <v>171</v>
      </c>
      <c r="F33" s="215" t="s">
        <v>171</v>
      </c>
      <c r="G33" s="215" t="s">
        <v>171</v>
      </c>
      <c r="H33" s="231">
        <v>8</v>
      </c>
      <c r="I33" s="232">
        <v>8</v>
      </c>
      <c r="J33" s="233"/>
      <c r="K33" s="233"/>
      <c r="L33" s="233"/>
      <c r="M33" s="233"/>
      <c r="N33" s="233"/>
      <c r="O33" s="233"/>
      <c r="P33" s="116"/>
      <c r="Q33" s="116"/>
      <c r="R33" s="116"/>
      <c r="S33" s="116"/>
      <c r="T33" s="116"/>
      <c r="U33" s="116"/>
      <c r="V33" s="116"/>
      <c r="W33" s="116"/>
      <c r="X33" s="116"/>
    </row>
    <row r="34" spans="1:24" ht="35.25" customHeight="1" x14ac:dyDescent="0.2">
      <c r="A34" s="213"/>
      <c r="B34" s="213" t="s">
        <v>93</v>
      </c>
      <c r="C34" s="214" t="s">
        <v>94</v>
      </c>
      <c r="D34" s="128" t="s">
        <v>288</v>
      </c>
      <c r="E34" s="128" t="s">
        <v>293</v>
      </c>
      <c r="F34" s="215" t="s">
        <v>171</v>
      </c>
      <c r="G34" s="215" t="s">
        <v>171</v>
      </c>
      <c r="H34" s="231">
        <v>1</v>
      </c>
      <c r="I34" s="232">
        <v>1</v>
      </c>
      <c r="J34" s="232">
        <v>3</v>
      </c>
      <c r="K34" s="232">
        <v>3</v>
      </c>
      <c r="L34" s="233"/>
      <c r="M34" s="233"/>
      <c r="N34" s="233"/>
      <c r="O34" s="233"/>
      <c r="P34" s="116"/>
      <c r="Q34" s="116"/>
      <c r="R34" s="116"/>
      <c r="S34" s="116"/>
      <c r="T34" s="116"/>
      <c r="U34" s="116"/>
      <c r="V34" s="116"/>
      <c r="W34" s="116"/>
      <c r="X34" s="116"/>
    </row>
    <row r="35" spans="1:24" ht="45" x14ac:dyDescent="0.2">
      <c r="A35" s="213"/>
      <c r="B35" s="213" t="s">
        <v>96</v>
      </c>
      <c r="C35" s="214" t="s">
        <v>97</v>
      </c>
      <c r="D35" s="128" t="s">
        <v>287</v>
      </c>
      <c r="E35" s="128" t="s">
        <v>300</v>
      </c>
      <c r="F35" s="128" t="s">
        <v>303</v>
      </c>
      <c r="G35" s="215" t="s">
        <v>171</v>
      </c>
      <c r="H35" s="231">
        <v>3</v>
      </c>
      <c r="I35" s="232">
        <v>3</v>
      </c>
      <c r="J35" s="232">
        <v>1</v>
      </c>
      <c r="K35" s="232">
        <v>1</v>
      </c>
      <c r="L35" s="232">
        <v>1</v>
      </c>
      <c r="M35" s="232">
        <v>1</v>
      </c>
      <c r="N35" s="233"/>
      <c r="O35" s="233"/>
      <c r="P35" s="116"/>
      <c r="Q35" s="116"/>
      <c r="R35" s="116"/>
      <c r="S35" s="116"/>
      <c r="T35" s="116"/>
      <c r="U35" s="116"/>
      <c r="V35" s="116"/>
      <c r="W35" s="116"/>
      <c r="X35" s="116"/>
    </row>
    <row r="36" spans="1:24" ht="28.5" x14ac:dyDescent="0.2">
      <c r="A36" s="213"/>
      <c r="B36" s="213" t="s">
        <v>98</v>
      </c>
      <c r="C36" s="214" t="s">
        <v>99</v>
      </c>
      <c r="D36" s="128" t="s">
        <v>288</v>
      </c>
      <c r="E36" s="128" t="s">
        <v>288</v>
      </c>
      <c r="F36" s="215" t="s">
        <v>171</v>
      </c>
      <c r="G36" s="128" t="s">
        <v>310</v>
      </c>
      <c r="H36" s="231">
        <v>7.5</v>
      </c>
      <c r="I36" s="232">
        <v>7.5</v>
      </c>
      <c r="J36" s="232">
        <v>3.75</v>
      </c>
      <c r="K36" s="232">
        <v>3.75</v>
      </c>
      <c r="L36" s="233"/>
      <c r="M36" s="233"/>
      <c r="N36" s="232">
        <v>1</v>
      </c>
      <c r="O36" s="232">
        <v>1</v>
      </c>
      <c r="P36" s="116"/>
      <c r="Q36" s="116"/>
      <c r="R36" s="116"/>
      <c r="S36" s="116"/>
      <c r="T36" s="116"/>
      <c r="U36" s="116"/>
      <c r="V36" s="116"/>
      <c r="W36" s="116"/>
      <c r="X36" s="116"/>
    </row>
    <row r="37" spans="1:24" ht="28.5" x14ac:dyDescent="0.2">
      <c r="A37" s="213"/>
      <c r="B37" s="213" t="s">
        <v>102</v>
      </c>
      <c r="C37" s="214" t="s">
        <v>103</v>
      </c>
      <c r="D37" s="128" t="s">
        <v>288</v>
      </c>
      <c r="E37" s="215" t="s">
        <v>171</v>
      </c>
      <c r="F37" s="128" t="s">
        <v>311</v>
      </c>
      <c r="G37" s="128" t="s">
        <v>311</v>
      </c>
      <c r="H37" s="231">
        <v>1</v>
      </c>
      <c r="I37" s="232">
        <v>1</v>
      </c>
      <c r="J37" s="233"/>
      <c r="K37" s="233"/>
      <c r="L37" s="232">
        <v>1</v>
      </c>
      <c r="M37" s="232">
        <v>1</v>
      </c>
      <c r="N37" s="127">
        <v>1</v>
      </c>
      <c r="O37" s="127">
        <v>1</v>
      </c>
      <c r="P37" s="116"/>
      <c r="Q37" s="116"/>
      <c r="R37" s="116"/>
      <c r="S37" s="116"/>
      <c r="T37" s="116"/>
      <c r="U37" s="116"/>
      <c r="V37" s="116"/>
      <c r="W37" s="116"/>
      <c r="X37" s="116"/>
    </row>
    <row r="38" spans="1:24" x14ac:dyDescent="0.2">
      <c r="A38" s="116"/>
      <c r="B38" s="117"/>
      <c r="C38" s="117"/>
      <c r="D38" s="240"/>
      <c r="E38" s="240"/>
      <c r="F38" s="240"/>
      <c r="G38" s="240"/>
      <c r="H38" s="239"/>
      <c r="I38" s="239"/>
      <c r="J38" s="239"/>
      <c r="K38" s="239"/>
      <c r="L38" s="239"/>
      <c r="M38" s="239"/>
      <c r="N38" s="239"/>
      <c r="O38" s="239"/>
      <c r="P38" s="116"/>
      <c r="Q38" s="116"/>
      <c r="R38" s="116"/>
      <c r="S38" s="116"/>
      <c r="T38" s="116"/>
      <c r="U38" s="116"/>
      <c r="V38" s="116"/>
      <c r="W38" s="116"/>
      <c r="X38" s="116"/>
    </row>
    <row r="39" spans="1:24" x14ac:dyDescent="0.2">
      <c r="A39" s="116"/>
      <c r="B39" s="117"/>
      <c r="C39" s="117"/>
      <c r="D39" s="239"/>
      <c r="E39" s="239"/>
      <c r="F39" s="239"/>
      <c r="G39" s="239"/>
      <c r="H39" s="239"/>
      <c r="I39" s="239"/>
      <c r="J39" s="239"/>
      <c r="K39" s="239"/>
      <c r="L39" s="239"/>
      <c r="M39" s="239"/>
      <c r="N39" s="239"/>
      <c r="O39" s="239"/>
      <c r="P39" s="116"/>
      <c r="Q39" s="116"/>
      <c r="R39" s="116"/>
      <c r="S39" s="116"/>
      <c r="T39" s="116"/>
      <c r="U39" s="116"/>
      <c r="V39" s="116"/>
      <c r="W39" s="116"/>
      <c r="X39" s="116"/>
    </row>
    <row r="40" spans="1:24" x14ac:dyDescent="0.2">
      <c r="A40" s="116"/>
      <c r="B40" s="117"/>
      <c r="C40" s="117"/>
      <c r="D40" s="239"/>
      <c r="E40" s="239"/>
      <c r="F40" s="239"/>
      <c r="G40" s="239"/>
      <c r="H40" s="239"/>
      <c r="I40" s="239"/>
      <c r="J40" s="239"/>
      <c r="K40" s="239"/>
      <c r="L40" s="239"/>
      <c r="M40" s="239"/>
      <c r="N40" s="239"/>
      <c r="O40" s="239"/>
      <c r="P40" s="116"/>
      <c r="Q40" s="116"/>
      <c r="R40" s="116"/>
      <c r="S40" s="116"/>
      <c r="T40" s="116"/>
      <c r="U40" s="116"/>
      <c r="V40" s="116"/>
      <c r="W40" s="116"/>
      <c r="X40" s="116"/>
    </row>
    <row r="41" spans="1:24" x14ac:dyDescent="0.2">
      <c r="A41" s="116"/>
      <c r="B41" s="117"/>
      <c r="C41" s="117"/>
      <c r="D41" s="239"/>
      <c r="E41" s="239"/>
      <c r="F41" s="239"/>
      <c r="G41" s="239"/>
      <c r="H41" s="239"/>
      <c r="I41" s="239"/>
      <c r="J41" s="239"/>
      <c r="K41" s="239"/>
      <c r="L41" s="239"/>
      <c r="M41" s="239"/>
      <c r="N41" s="239"/>
      <c r="O41" s="239"/>
      <c r="P41" s="116"/>
      <c r="Q41" s="116"/>
      <c r="R41" s="116"/>
      <c r="S41" s="116"/>
      <c r="T41" s="116"/>
      <c r="U41" s="116"/>
      <c r="V41" s="116"/>
      <c r="W41" s="116"/>
      <c r="X41" s="116"/>
    </row>
  </sheetData>
  <sheetProtection algorithmName="SHA-512" hashValue="MWFt+RqNR6/73fNPAI0N90iCdNkmKiUUv26VYQNJVytNSNkUH3aAIHKlXDaiZGQDwE+KMQXOgdEKXCg5sypm/A==" saltValue="7wqhHTh1uW6SWo6AV3nEcw==" spinCount="100000" sheet="1" objects="1" scenarios="1"/>
  <mergeCells count="4">
    <mergeCell ref="A1:O1"/>
    <mergeCell ref="B2:C2"/>
    <mergeCell ref="D2:G2"/>
    <mergeCell ref="H2:O2"/>
  </mergeCells>
  <conditionalFormatting sqref="H4:O37 A4:A37">
    <cfRule type="cellIs" dxfId="238" priority="46" operator="equal">
      <formula>"?"</formula>
    </cfRule>
  </conditionalFormatting>
  <conditionalFormatting sqref="E4 E14 D34:E34 E16:F17 D22 F8:G9 E6:E9 E11:E12 D36:E36 D29:D33 D35:D36 F13 D7:D17">
    <cfRule type="containsText" dxfId="237" priority="41" operator="containsText" text="Manual">
      <formula>NOT(ISERROR(SEARCH("Manual",D4)))</formula>
    </cfRule>
  </conditionalFormatting>
  <conditionalFormatting sqref="D37">
    <cfRule type="containsText" dxfId="236" priority="39" operator="containsText" text="Manual">
      <formula>NOT(ISERROR(SEARCH("Manual",D37)))</formula>
    </cfRule>
  </conditionalFormatting>
  <conditionalFormatting sqref="D4:D5 E5">
    <cfRule type="containsText" dxfId="235" priority="32" operator="containsText" text="Manual">
      <formula>NOT(ISERROR(SEARCH("Manual",D4)))</formula>
    </cfRule>
  </conditionalFormatting>
  <conditionalFormatting sqref="F5">
    <cfRule type="containsText" dxfId="234" priority="30" operator="containsText" text="Manual">
      <formula>NOT(ISERROR(SEARCH("Manual",F5)))</formula>
    </cfRule>
  </conditionalFormatting>
  <conditionalFormatting sqref="F11">
    <cfRule type="containsText" dxfId="233" priority="21" operator="containsText" text="Manual">
      <formula>NOT(ISERROR(SEARCH("Manual",F11)))</formula>
    </cfRule>
  </conditionalFormatting>
  <conditionalFormatting sqref="E10">
    <cfRule type="containsText" dxfId="232" priority="19" operator="containsText" text="Manual">
      <formula>NOT(ISERROR(SEARCH("Manual",E10)))</formula>
    </cfRule>
  </conditionalFormatting>
  <conditionalFormatting sqref="D6">
    <cfRule type="containsText" dxfId="231" priority="10" operator="containsText" text="Manual">
      <formula>NOT(ISERROR(SEARCH("Manual",D6)))</formula>
    </cfRule>
  </conditionalFormatting>
  <conditionalFormatting sqref="F6">
    <cfRule type="containsText" dxfId="230" priority="9" operator="containsText" text="Manual">
      <formula>NOT(ISERROR(SEARCH("Manual",F6)))</formula>
    </cfRule>
  </conditionalFormatting>
  <conditionalFormatting sqref="F12">
    <cfRule type="containsText" dxfId="229" priority="8" operator="containsText" text="Manual">
      <formula>NOT(ISERROR(SEARCH("Manual",F12)))</formula>
    </cfRule>
  </conditionalFormatting>
  <conditionalFormatting sqref="D18:F19">
    <cfRule type="containsText" dxfId="228" priority="7" operator="containsText" text="Manual">
      <formula>NOT(ISERROR(SEARCH("Manual",D18)))</formula>
    </cfRule>
  </conditionalFormatting>
  <conditionalFormatting sqref="D20:F21">
    <cfRule type="containsText" dxfId="227" priority="6" operator="containsText" text="Manual">
      <formula>NOT(ISERROR(SEARCH("Manual",D20)))</formula>
    </cfRule>
  </conditionalFormatting>
  <conditionalFormatting sqref="D23:F24">
    <cfRule type="containsText" dxfId="226" priority="5" operator="containsText" text="Manual">
      <formula>NOT(ISERROR(SEARCH("Manual",D23)))</formula>
    </cfRule>
  </conditionalFormatting>
  <conditionalFormatting sqref="D25:F26">
    <cfRule type="containsText" dxfId="225" priority="4" operator="containsText" text="Manual">
      <formula>NOT(ISERROR(SEARCH("Manual",D25)))</formula>
    </cfRule>
  </conditionalFormatting>
  <conditionalFormatting sqref="D27:F28">
    <cfRule type="containsText" dxfId="224" priority="3" operator="containsText" text="Manual">
      <formula>NOT(ISERROR(SEARCH("Manual",D27)))</formula>
    </cfRule>
  </conditionalFormatting>
  <conditionalFormatting sqref="G36">
    <cfRule type="containsText" dxfId="223" priority="2" operator="containsText" text="Manual">
      <formula>NOT(ISERROR(SEARCH("Manual",G36)))</formula>
    </cfRule>
  </conditionalFormatting>
  <pageMargins left="0.70866141732283505" right="0.70866141732283505" top="0.74803149606299202" bottom="0.74803149606299202" header="0.31496062992126" footer="0.31496062992126"/>
  <pageSetup paperSize="9" scale="68" pageOrder="overThenDown" orientation="landscape" r:id="rId1"/>
  <rowBreaks count="2" manualBreakCount="2">
    <brk id="14" max="14" man="1"/>
    <brk id="28" max="14"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11"/>
  <sheetViews>
    <sheetView workbookViewId="0">
      <selection activeCell="F18" sqref="F18"/>
    </sheetView>
  </sheetViews>
  <sheetFormatPr defaultColWidth="8.85546875" defaultRowHeight="15" x14ac:dyDescent="0.25"/>
  <sheetData>
    <row r="1" spans="1:11" ht="18" customHeight="1" x14ac:dyDescent="0.25">
      <c r="A1" s="255" t="s">
        <v>213</v>
      </c>
      <c r="B1" s="255"/>
      <c r="C1" s="255"/>
      <c r="D1" s="255"/>
      <c r="E1" s="255"/>
      <c r="F1" s="255"/>
      <c r="G1" s="255"/>
      <c r="H1" s="255"/>
      <c r="I1" s="255"/>
      <c r="J1" s="255"/>
      <c r="K1" s="255"/>
    </row>
    <row r="2" spans="1:11" ht="15" customHeight="1" x14ac:dyDescent="0.25">
      <c r="A2" s="254" t="s">
        <v>214</v>
      </c>
      <c r="B2" s="254"/>
      <c r="C2" s="254"/>
      <c r="D2" s="254"/>
      <c r="E2" s="254"/>
      <c r="F2" s="254"/>
      <c r="G2" s="254"/>
      <c r="H2" s="254"/>
      <c r="I2" s="254"/>
      <c r="J2" s="254"/>
      <c r="K2" s="254"/>
    </row>
    <row r="3" spans="1:11" x14ac:dyDescent="0.25">
      <c r="A3" s="254"/>
      <c r="B3" s="254"/>
      <c r="C3" s="254"/>
      <c r="D3" s="254"/>
      <c r="E3" s="254"/>
      <c r="F3" s="254"/>
      <c r="G3" s="254"/>
      <c r="H3" s="254"/>
      <c r="I3" s="254"/>
      <c r="J3" s="254"/>
      <c r="K3" s="254"/>
    </row>
    <row r="4" spans="1:11" x14ac:dyDescent="0.25">
      <c r="A4" s="254"/>
      <c r="B4" s="254"/>
      <c r="C4" s="254"/>
      <c r="D4" s="254"/>
      <c r="E4" s="254"/>
      <c r="F4" s="254"/>
      <c r="G4" s="254"/>
      <c r="H4" s="254"/>
      <c r="I4" s="254"/>
      <c r="J4" s="254"/>
      <c r="K4" s="254"/>
    </row>
    <row r="5" spans="1:11" x14ac:dyDescent="0.25">
      <c r="A5" s="254"/>
      <c r="B5" s="254"/>
      <c r="C5" s="254"/>
      <c r="D5" s="254"/>
      <c r="E5" s="254"/>
      <c r="F5" s="254"/>
      <c r="G5" s="254"/>
      <c r="H5" s="254"/>
      <c r="I5" s="254"/>
      <c r="J5" s="254"/>
      <c r="K5" s="254"/>
    </row>
    <row r="6" spans="1:11" x14ac:dyDescent="0.25">
      <c r="A6" s="254"/>
      <c r="B6" s="254"/>
      <c r="C6" s="254"/>
      <c r="D6" s="254"/>
      <c r="E6" s="254"/>
      <c r="F6" s="254"/>
      <c r="G6" s="254"/>
      <c r="H6" s="254"/>
      <c r="I6" s="254"/>
      <c r="J6" s="254"/>
      <c r="K6" s="254"/>
    </row>
    <row r="7" spans="1:11" x14ac:dyDescent="0.25">
      <c r="A7" s="254"/>
      <c r="B7" s="254"/>
      <c r="C7" s="254"/>
      <c r="D7" s="254"/>
      <c r="E7" s="254"/>
      <c r="F7" s="254"/>
      <c r="G7" s="254"/>
      <c r="H7" s="254"/>
      <c r="I7" s="254"/>
      <c r="J7" s="254"/>
      <c r="K7" s="254"/>
    </row>
    <row r="8" spans="1:11" x14ac:dyDescent="0.25">
      <c r="A8" s="254"/>
      <c r="B8" s="254"/>
      <c r="C8" s="254"/>
      <c r="D8" s="254"/>
      <c r="E8" s="254"/>
      <c r="F8" s="254"/>
      <c r="G8" s="254"/>
      <c r="H8" s="254"/>
      <c r="I8" s="254"/>
      <c r="J8" s="254"/>
      <c r="K8" s="254"/>
    </row>
    <row r="9" spans="1:11" ht="11.25" customHeight="1" x14ac:dyDescent="0.25">
      <c r="A9" s="254"/>
      <c r="B9" s="254"/>
      <c r="C9" s="254"/>
      <c r="D9" s="254"/>
      <c r="E9" s="254"/>
      <c r="F9" s="254"/>
      <c r="G9" s="254"/>
      <c r="H9" s="254"/>
      <c r="I9" s="254"/>
      <c r="J9" s="254"/>
      <c r="K9" s="254"/>
    </row>
    <row r="10" spans="1:11" hidden="1" x14ac:dyDescent="0.25">
      <c r="A10" s="254"/>
      <c r="B10" s="254"/>
      <c r="C10" s="254"/>
      <c r="D10" s="254"/>
      <c r="E10" s="254"/>
      <c r="F10" s="254"/>
      <c r="G10" s="254"/>
      <c r="H10" s="254"/>
      <c r="I10" s="254"/>
      <c r="J10" s="254"/>
      <c r="K10" s="254"/>
    </row>
    <row r="11" spans="1:11" hidden="1" x14ac:dyDescent="0.25">
      <c r="A11" s="254"/>
      <c r="B11" s="254"/>
      <c r="C11" s="254"/>
      <c r="D11" s="254"/>
      <c r="E11" s="254"/>
      <c r="F11" s="254"/>
      <c r="G11" s="254"/>
      <c r="H11" s="254"/>
      <c r="I11" s="254"/>
      <c r="J11" s="254"/>
      <c r="K11" s="254"/>
    </row>
  </sheetData>
  <sheetProtection algorithmName="SHA-512" hashValue="OVIhIGOm+hoPllnyGdWgQhh+Jb5Xrt7XYub/KBDqeer7U9tdzjfne5i5fUz/UTrONMOVzk94piqWTA84KPExdg==" saltValue="DRK6XeQwmB9FCwc1GMjASQ==" spinCount="100000" sheet="1" objects="1" scenarios="1"/>
  <mergeCells count="2">
    <mergeCell ref="A2:K11"/>
    <mergeCell ref="A1:K1"/>
  </mergeCells>
  <pageMargins left="0.70866141732283505" right="0.70866141732283505" top="0.74803149606299202" bottom="0.74803149606299202" header="0.31496062992126" footer="0.31496062992126"/>
  <pageSetup paperSize="9" scale="97"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1"/>
  <sheetViews>
    <sheetView view="pageBreakPreview" topLeftCell="E1" zoomScale="90" zoomScaleNormal="40" zoomScaleSheetLayoutView="90" zoomScalePageLayoutView="70" workbookViewId="0">
      <selection activeCell="F18" sqref="F18"/>
    </sheetView>
  </sheetViews>
  <sheetFormatPr defaultColWidth="9.140625" defaultRowHeight="0" customHeight="1" zeroHeight="1" x14ac:dyDescent="0.2"/>
  <cols>
    <col min="1" max="1" width="34.42578125" style="173" customWidth="1"/>
    <col min="2" max="2" width="37" style="173" customWidth="1"/>
    <col min="3" max="3" width="43.5703125" style="173" customWidth="1"/>
    <col min="4" max="4" width="10.42578125" style="174" hidden="1" customWidth="1"/>
    <col min="5" max="5" width="12.28515625" style="174" customWidth="1"/>
    <col min="6" max="6" width="69.140625" style="175" customWidth="1"/>
    <col min="7" max="7" width="5.42578125" style="175" customWidth="1"/>
    <col min="8" max="8" width="12.28515625" style="175" customWidth="1"/>
    <col min="9" max="9" width="34.85546875" style="175" customWidth="1"/>
    <col min="10" max="10" width="32.28515625" style="173" customWidth="1"/>
    <col min="11" max="11" width="34.140625" style="173" customWidth="1"/>
    <col min="12" max="12" width="29.7109375" style="173" customWidth="1"/>
    <col min="13" max="16384" width="9.140625" style="173"/>
  </cols>
  <sheetData>
    <row r="1" spans="1:9" ht="39" customHeight="1" x14ac:dyDescent="0.2"/>
    <row r="2" spans="1:9" ht="124.5" customHeight="1" x14ac:dyDescent="0.2">
      <c r="A2" s="259" t="s">
        <v>259</v>
      </c>
      <c r="B2" s="259"/>
      <c r="C2" s="259"/>
      <c r="E2" s="257" t="s">
        <v>260</v>
      </c>
      <c r="F2" s="257"/>
      <c r="G2" s="244"/>
      <c r="H2" s="244"/>
      <c r="I2" s="243"/>
    </row>
    <row r="3" spans="1:9" ht="31.5" customHeight="1" x14ac:dyDescent="0.2">
      <c r="A3" s="196" t="s">
        <v>280</v>
      </c>
      <c r="B3" s="196" t="s">
        <v>261</v>
      </c>
      <c r="C3" s="196" t="s">
        <v>262</v>
      </c>
      <c r="E3" s="258" t="s">
        <v>263</v>
      </c>
      <c r="F3" s="258"/>
      <c r="G3" s="245"/>
      <c r="H3" s="245"/>
      <c r="I3" s="245"/>
    </row>
    <row r="4" spans="1:9" ht="13.5" thickBot="1" x14ac:dyDescent="0.25">
      <c r="A4" s="176"/>
      <c r="B4" s="176"/>
      <c r="C4" s="176"/>
      <c r="E4" s="246"/>
      <c r="F4" s="246"/>
      <c r="G4" s="246"/>
      <c r="H4" s="246"/>
      <c r="I4" s="246"/>
    </row>
    <row r="5" spans="1:9" ht="15.75" thickBot="1" x14ac:dyDescent="0.3">
      <c r="A5" s="260" t="s">
        <v>264</v>
      </c>
      <c r="B5" s="180" t="s">
        <v>9</v>
      </c>
      <c r="C5" s="183" t="s">
        <v>338</v>
      </c>
      <c r="E5" s="197" t="s">
        <v>2</v>
      </c>
      <c r="F5" s="197" t="s">
        <v>279</v>
      </c>
      <c r="G5"/>
      <c r="H5"/>
      <c r="I5"/>
    </row>
    <row r="6" spans="1:9" ht="15" x14ac:dyDescent="0.25">
      <c r="A6" s="261"/>
      <c r="B6" s="184" t="s">
        <v>236</v>
      </c>
      <c r="C6" s="185" t="s">
        <v>102</v>
      </c>
      <c r="E6" s="179" t="s">
        <v>265</v>
      </c>
      <c r="F6" s="198" t="s">
        <v>264</v>
      </c>
      <c r="G6"/>
      <c r="H6"/>
      <c r="I6"/>
    </row>
    <row r="7" spans="1:9" ht="15" x14ac:dyDescent="0.25">
      <c r="A7"/>
      <c r="B7" s="187"/>
      <c r="C7" s="188"/>
      <c r="E7" s="182" t="s">
        <v>11</v>
      </c>
      <c r="F7" s="198" t="s">
        <v>264</v>
      </c>
      <c r="G7"/>
      <c r="H7"/>
      <c r="I7"/>
    </row>
    <row r="8" spans="1:9" ht="15" x14ac:dyDescent="0.25">
      <c r="A8" s="262" t="s">
        <v>267</v>
      </c>
      <c r="B8" s="180" t="s">
        <v>269</v>
      </c>
      <c r="C8" s="190" t="s">
        <v>270</v>
      </c>
      <c r="E8" s="182" t="s">
        <v>13</v>
      </c>
      <c r="F8" s="198" t="s">
        <v>264</v>
      </c>
      <c r="G8"/>
      <c r="H8"/>
      <c r="I8"/>
    </row>
    <row r="9" spans="1:9" ht="15" x14ac:dyDescent="0.25">
      <c r="A9" s="263"/>
      <c r="B9" s="184" t="s">
        <v>271</v>
      </c>
      <c r="C9" s="191" t="s">
        <v>272</v>
      </c>
      <c r="E9" s="192" t="s">
        <v>145</v>
      </c>
      <c r="F9" s="200" t="s">
        <v>266</v>
      </c>
      <c r="G9"/>
      <c r="H9"/>
      <c r="I9"/>
    </row>
    <row r="10" spans="1:9" ht="15" x14ac:dyDescent="0.25">
      <c r="A10"/>
      <c r="B10" s="186"/>
      <c r="C10" s="188"/>
      <c r="E10" s="192" t="s">
        <v>146</v>
      </c>
      <c r="F10" s="200" t="s">
        <v>266</v>
      </c>
      <c r="G10"/>
      <c r="H10"/>
      <c r="I10"/>
    </row>
    <row r="11" spans="1:9" ht="15" x14ac:dyDescent="0.25">
      <c r="A11" s="256" t="s">
        <v>266</v>
      </c>
      <c r="B11" s="177" t="s">
        <v>273</v>
      </c>
      <c r="C11" s="178" t="s">
        <v>339</v>
      </c>
      <c r="E11" s="192" t="s">
        <v>44</v>
      </c>
      <c r="F11" s="200" t="s">
        <v>266</v>
      </c>
      <c r="G11"/>
      <c r="H11"/>
      <c r="I11"/>
    </row>
    <row r="12" spans="1:9" ht="15" x14ac:dyDescent="0.25">
      <c r="A12" s="256"/>
      <c r="B12" s="180" t="s">
        <v>274</v>
      </c>
      <c r="C12" s="181" t="s">
        <v>340</v>
      </c>
      <c r="E12" s="192" t="s">
        <v>147</v>
      </c>
      <c r="F12" s="200" t="s">
        <v>266</v>
      </c>
      <c r="G12"/>
      <c r="H12"/>
      <c r="I12"/>
    </row>
    <row r="13" spans="1:9" ht="15" x14ac:dyDescent="0.25">
      <c r="A13" s="256"/>
      <c r="B13" s="180" t="s">
        <v>116</v>
      </c>
      <c r="C13" s="181" t="s">
        <v>341</v>
      </c>
      <c r="E13" s="192" t="s">
        <v>46</v>
      </c>
      <c r="F13" s="200" t="s">
        <v>266</v>
      </c>
      <c r="G13"/>
      <c r="H13"/>
      <c r="I13"/>
    </row>
    <row r="14" spans="1:9" ht="13.5" customHeight="1" thickBot="1" x14ac:dyDescent="0.3">
      <c r="A14" s="256"/>
      <c r="B14" s="180" t="s">
        <v>275</v>
      </c>
      <c r="C14" s="181" t="s">
        <v>342</v>
      </c>
      <c r="E14" s="192" t="s">
        <v>55</v>
      </c>
      <c r="F14" s="200" t="s">
        <v>266</v>
      </c>
      <c r="G14"/>
      <c r="H14"/>
      <c r="I14"/>
    </row>
    <row r="15" spans="1:9" ht="13.5" customHeight="1" thickBot="1" x14ac:dyDescent="0.3">
      <c r="A15" s="256"/>
      <c r="B15" s="180" t="s">
        <v>276</v>
      </c>
      <c r="C15" s="181" t="s">
        <v>93</v>
      </c>
      <c r="D15" s="189" t="s">
        <v>268</v>
      </c>
      <c r="E15" s="192" t="s">
        <v>57</v>
      </c>
      <c r="F15" s="200" t="s">
        <v>266</v>
      </c>
      <c r="G15"/>
      <c r="H15"/>
      <c r="I15"/>
    </row>
    <row r="16" spans="1:9" ht="15" x14ac:dyDescent="0.25">
      <c r="A16" s="256"/>
      <c r="B16" s="180" t="s">
        <v>277</v>
      </c>
      <c r="C16" s="181" t="s">
        <v>96</v>
      </c>
      <c r="D16" s="174">
        <v>1</v>
      </c>
      <c r="E16" s="192" t="s">
        <v>59</v>
      </c>
      <c r="F16" s="200" t="s">
        <v>266</v>
      </c>
      <c r="G16"/>
      <c r="H16"/>
      <c r="I16"/>
    </row>
    <row r="17" spans="1:9" ht="15" x14ac:dyDescent="0.25">
      <c r="D17" s="174">
        <v>2</v>
      </c>
      <c r="E17" s="192" t="s">
        <v>65</v>
      </c>
      <c r="F17" s="201" t="s">
        <v>267</v>
      </c>
      <c r="G17"/>
      <c r="H17"/>
      <c r="I17"/>
    </row>
    <row r="18" spans="1:9" ht="15" x14ac:dyDescent="0.25">
      <c r="A18" s="194" t="s">
        <v>278</v>
      </c>
      <c r="D18" s="174">
        <v>3</v>
      </c>
      <c r="E18" s="192" t="s">
        <v>183</v>
      </c>
      <c r="F18" s="201" t="s">
        <v>267</v>
      </c>
      <c r="G18"/>
      <c r="H18"/>
      <c r="I18"/>
    </row>
    <row r="19" spans="1:9" ht="15" x14ac:dyDescent="0.25">
      <c r="D19" s="174">
        <v>4</v>
      </c>
      <c r="E19" s="192" t="s">
        <v>188</v>
      </c>
      <c r="F19" s="201" t="s">
        <v>267</v>
      </c>
      <c r="G19"/>
      <c r="H19"/>
      <c r="I19"/>
    </row>
    <row r="20" spans="1:9" ht="15" x14ac:dyDescent="0.25">
      <c r="D20" s="174">
        <v>5</v>
      </c>
      <c r="E20" s="192" t="s">
        <v>193</v>
      </c>
      <c r="F20" s="201" t="s">
        <v>267</v>
      </c>
      <c r="G20"/>
      <c r="H20"/>
      <c r="I20"/>
    </row>
    <row r="21" spans="1:9" ht="15" x14ac:dyDescent="0.25">
      <c r="D21" s="174">
        <v>6</v>
      </c>
      <c r="E21" s="192" t="s">
        <v>185</v>
      </c>
      <c r="F21" s="201" t="s">
        <v>267</v>
      </c>
      <c r="G21"/>
      <c r="H21"/>
      <c r="I21"/>
    </row>
    <row r="22" spans="1:9" ht="15" x14ac:dyDescent="0.25">
      <c r="D22" s="174">
        <v>7</v>
      </c>
      <c r="E22" s="192" t="s">
        <v>190</v>
      </c>
      <c r="F22" s="201" t="s">
        <v>267</v>
      </c>
      <c r="G22"/>
      <c r="H22"/>
      <c r="I22"/>
    </row>
    <row r="23" spans="1:9" ht="15" x14ac:dyDescent="0.25">
      <c r="D23" s="174">
        <v>8</v>
      </c>
      <c r="E23" s="192" t="s">
        <v>195</v>
      </c>
      <c r="F23" s="201" t="s">
        <v>267</v>
      </c>
      <c r="G23"/>
      <c r="H23"/>
      <c r="I23"/>
    </row>
    <row r="24" spans="1:9" ht="15" x14ac:dyDescent="0.25">
      <c r="D24" s="174">
        <v>9</v>
      </c>
      <c r="E24" s="182" t="s">
        <v>72</v>
      </c>
      <c r="F24" s="201" t="s">
        <v>267</v>
      </c>
      <c r="G24"/>
      <c r="H24"/>
      <c r="I24"/>
    </row>
    <row r="25" spans="1:9" ht="15" x14ac:dyDescent="0.25">
      <c r="D25" s="174">
        <v>10</v>
      </c>
      <c r="E25" s="182" t="s">
        <v>198</v>
      </c>
      <c r="F25" s="201" t="s">
        <v>267</v>
      </c>
      <c r="G25"/>
      <c r="H25"/>
      <c r="I25"/>
    </row>
    <row r="26" spans="1:9" ht="15" x14ac:dyDescent="0.25">
      <c r="D26" s="174">
        <v>11</v>
      </c>
      <c r="E26" s="182" t="s">
        <v>203</v>
      </c>
      <c r="F26" s="201" t="s">
        <v>267</v>
      </c>
      <c r="G26"/>
      <c r="H26"/>
      <c r="I26"/>
    </row>
    <row r="27" spans="1:9" ht="15" x14ac:dyDescent="0.25">
      <c r="D27" s="174">
        <v>12</v>
      </c>
      <c r="E27" s="182" t="s">
        <v>208</v>
      </c>
      <c r="F27" s="201" t="s">
        <v>267</v>
      </c>
      <c r="G27"/>
      <c r="H27"/>
      <c r="I27"/>
    </row>
    <row r="28" spans="1:9" ht="15" x14ac:dyDescent="0.25">
      <c r="D28" s="174">
        <v>13</v>
      </c>
      <c r="E28" s="182" t="s">
        <v>200</v>
      </c>
      <c r="F28" s="201" t="s">
        <v>267</v>
      </c>
      <c r="G28"/>
      <c r="H28"/>
      <c r="I28"/>
    </row>
    <row r="29" spans="1:9" ht="15" x14ac:dyDescent="0.25">
      <c r="D29" s="174">
        <v>14</v>
      </c>
      <c r="E29" s="182" t="s">
        <v>205</v>
      </c>
      <c r="F29" s="201" t="s">
        <v>267</v>
      </c>
      <c r="G29"/>
      <c r="H29"/>
      <c r="I29"/>
    </row>
    <row r="30" spans="1:9" ht="15" x14ac:dyDescent="0.25">
      <c r="D30" s="174">
        <v>15</v>
      </c>
      <c r="E30" s="182" t="s">
        <v>210</v>
      </c>
      <c r="F30" s="201" t="s">
        <v>267</v>
      </c>
      <c r="G30"/>
      <c r="H30"/>
      <c r="I30"/>
    </row>
    <row r="31" spans="1:9" ht="15" x14ac:dyDescent="0.25">
      <c r="D31" s="174">
        <v>16</v>
      </c>
      <c r="E31" s="192" t="s">
        <v>22</v>
      </c>
      <c r="F31" s="200" t="s">
        <v>266</v>
      </c>
      <c r="G31"/>
      <c r="H31"/>
      <c r="I31"/>
    </row>
    <row r="32" spans="1:9" ht="15" x14ac:dyDescent="0.25">
      <c r="D32" s="174">
        <v>17</v>
      </c>
      <c r="E32" s="192" t="s">
        <v>24</v>
      </c>
      <c r="F32" s="200" t="s">
        <v>266</v>
      </c>
      <c r="G32"/>
      <c r="H32"/>
      <c r="I32"/>
    </row>
    <row r="33" spans="4:9" ht="15" x14ac:dyDescent="0.25">
      <c r="D33" s="174">
        <v>18</v>
      </c>
      <c r="E33" s="182" t="s">
        <v>79</v>
      </c>
      <c r="F33" s="200" t="s">
        <v>266</v>
      </c>
      <c r="G33"/>
      <c r="H33"/>
      <c r="I33"/>
    </row>
    <row r="34" spans="4:9" ht="15" x14ac:dyDescent="0.25">
      <c r="E34" s="182" t="s">
        <v>249</v>
      </c>
      <c r="F34" s="200" t="s">
        <v>266</v>
      </c>
      <c r="G34"/>
      <c r="H34"/>
      <c r="I34"/>
    </row>
    <row r="35" spans="4:9" ht="15" x14ac:dyDescent="0.25">
      <c r="D35" s="174">
        <v>19</v>
      </c>
      <c r="E35" s="182" t="s">
        <v>83</v>
      </c>
      <c r="F35" s="200" t="s">
        <v>266</v>
      </c>
      <c r="G35"/>
      <c r="H35"/>
      <c r="I35"/>
    </row>
    <row r="36" spans="4:9" ht="15" x14ac:dyDescent="0.25">
      <c r="D36" s="174">
        <v>20</v>
      </c>
      <c r="E36" s="182" t="s">
        <v>93</v>
      </c>
      <c r="F36" s="200" t="s">
        <v>266</v>
      </c>
      <c r="G36"/>
      <c r="H36"/>
      <c r="I36"/>
    </row>
    <row r="37" spans="4:9" ht="15" x14ac:dyDescent="0.25">
      <c r="D37" s="174">
        <v>21</v>
      </c>
      <c r="E37" s="182" t="s">
        <v>96</v>
      </c>
      <c r="F37" s="200" t="s">
        <v>266</v>
      </c>
      <c r="G37"/>
      <c r="H37"/>
      <c r="I37"/>
    </row>
    <row r="38" spans="4:9" ht="15" x14ac:dyDescent="0.25">
      <c r="D38" s="174">
        <v>22</v>
      </c>
      <c r="E38" s="182" t="s">
        <v>98</v>
      </c>
      <c r="F38" s="200" t="s">
        <v>266</v>
      </c>
      <c r="G38"/>
      <c r="H38"/>
      <c r="I38"/>
    </row>
    <row r="39" spans="4:9" ht="15.75" thickBot="1" x14ac:dyDescent="0.3">
      <c r="D39" s="174">
        <v>23</v>
      </c>
      <c r="E39" s="195" t="s">
        <v>102</v>
      </c>
      <c r="F39" s="199" t="s">
        <v>264</v>
      </c>
      <c r="G39"/>
      <c r="H39"/>
      <c r="I39"/>
    </row>
    <row r="40" spans="4:9" ht="12.75" x14ac:dyDescent="0.2">
      <c r="D40" s="174">
        <v>24</v>
      </c>
      <c r="G40" s="193"/>
    </row>
    <row r="41" spans="4:9" ht="12.75" x14ac:dyDescent="0.2">
      <c r="D41" s="174">
        <v>25</v>
      </c>
      <c r="G41" s="193"/>
    </row>
    <row r="42" spans="4:9" ht="12.75" x14ac:dyDescent="0.2">
      <c r="D42" s="174">
        <v>26</v>
      </c>
      <c r="G42" s="193"/>
    </row>
    <row r="43" spans="4:9" ht="12.75" x14ac:dyDescent="0.2">
      <c r="D43" s="174">
        <v>27</v>
      </c>
    </row>
    <row r="44" spans="4:9" ht="12.75" x14ac:dyDescent="0.2">
      <c r="D44" s="174">
        <v>28</v>
      </c>
    </row>
    <row r="45" spans="4:9" ht="12.75" x14ac:dyDescent="0.2">
      <c r="D45" s="174">
        <v>29</v>
      </c>
    </row>
    <row r="46" spans="4:9" ht="12.75" x14ac:dyDescent="0.2">
      <c r="D46" s="174">
        <v>30</v>
      </c>
    </row>
    <row r="47" spans="4:9" ht="12.75" x14ac:dyDescent="0.2">
      <c r="D47" s="174">
        <v>31</v>
      </c>
    </row>
    <row r="48" spans="4:9" ht="12.75" x14ac:dyDescent="0.2">
      <c r="D48" s="174">
        <v>32</v>
      </c>
    </row>
    <row r="49" spans="4:4" ht="12.75" x14ac:dyDescent="0.2">
      <c r="D49" s="174">
        <v>33</v>
      </c>
    </row>
    <row r="50" spans="4:4" ht="12.75" x14ac:dyDescent="0.2">
      <c r="D50" s="174">
        <v>34</v>
      </c>
    </row>
    <row r="51" spans="4:4" ht="12.75" x14ac:dyDescent="0.2">
      <c r="D51" s="174">
        <v>35</v>
      </c>
    </row>
    <row r="52" spans="4:4" ht="12.75" x14ac:dyDescent="0.2">
      <c r="D52" s="174">
        <v>36</v>
      </c>
    </row>
    <row r="53" spans="4:4" ht="12.75" x14ac:dyDescent="0.2">
      <c r="D53" s="174">
        <v>37</v>
      </c>
    </row>
    <row r="54" spans="4:4" ht="12.75" x14ac:dyDescent="0.2">
      <c r="D54" s="174">
        <v>38</v>
      </c>
    </row>
    <row r="55" spans="4:4" ht="12.75" x14ac:dyDescent="0.2">
      <c r="D55" s="174">
        <v>39</v>
      </c>
    </row>
    <row r="56" spans="4:4" ht="12.75" x14ac:dyDescent="0.2">
      <c r="D56" s="174">
        <v>40</v>
      </c>
    </row>
    <row r="57" spans="4:4" ht="12.75" x14ac:dyDescent="0.2">
      <c r="D57" s="174">
        <v>41</v>
      </c>
    </row>
    <row r="58" spans="4:4" ht="12.75" x14ac:dyDescent="0.2">
      <c r="D58" s="174">
        <v>42</v>
      </c>
    </row>
    <row r="59" spans="4:4" ht="12.75" x14ac:dyDescent="0.2">
      <c r="D59" s="174">
        <v>43</v>
      </c>
    </row>
    <row r="60" spans="4:4" ht="12.75" x14ac:dyDescent="0.2">
      <c r="D60" s="174">
        <v>44</v>
      </c>
    </row>
    <row r="61" spans="4:4" ht="12.75" x14ac:dyDescent="0.2">
      <c r="D61" s="174">
        <v>45</v>
      </c>
    </row>
    <row r="62" spans="4:4" ht="12.75" x14ac:dyDescent="0.2">
      <c r="D62" s="174">
        <v>46</v>
      </c>
    </row>
    <row r="63" spans="4:4" ht="12.75" x14ac:dyDescent="0.2">
      <c r="D63" s="174">
        <v>47</v>
      </c>
    </row>
    <row r="64" spans="4:4" ht="12.75" x14ac:dyDescent="0.2">
      <c r="D64" s="174">
        <v>48</v>
      </c>
    </row>
    <row r="65" spans="4:7" ht="12.75" x14ac:dyDescent="0.2">
      <c r="D65" s="174">
        <v>49</v>
      </c>
      <c r="G65" s="193"/>
    </row>
    <row r="66" spans="4:7" ht="12.75" x14ac:dyDescent="0.2">
      <c r="D66" s="174">
        <v>50</v>
      </c>
      <c r="G66" s="193"/>
    </row>
    <row r="67" spans="4:7" ht="12.75" x14ac:dyDescent="0.2">
      <c r="D67" s="174">
        <v>51</v>
      </c>
    </row>
    <row r="68" spans="4:7" ht="12.75" hidden="1" x14ac:dyDescent="0.2"/>
    <row r="69" spans="4:7" ht="12.75" hidden="1" x14ac:dyDescent="0.2"/>
    <row r="70" spans="4:7" ht="12.75" hidden="1" x14ac:dyDescent="0.2"/>
    <row r="71" spans="4:7" ht="12.75" hidden="1" x14ac:dyDescent="0.2"/>
    <row r="72" spans="4:7" ht="12.75" x14ac:dyDescent="0.2"/>
    <row r="73" spans="4:7" ht="12.75" x14ac:dyDescent="0.2"/>
    <row r="74" spans="4:7" ht="12.75" x14ac:dyDescent="0.2"/>
    <row r="75" spans="4:7" ht="12.75" x14ac:dyDescent="0.2"/>
    <row r="76" spans="4:7" ht="12.75" x14ac:dyDescent="0.2"/>
    <row r="77" spans="4:7" ht="12.75" x14ac:dyDescent="0.2"/>
    <row r="78" spans="4:7" ht="12.75" x14ac:dyDescent="0.2"/>
    <row r="79" spans="4:7" ht="12.75" x14ac:dyDescent="0.2"/>
    <row r="80" spans="4:7"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hidden="1" x14ac:dyDescent="0.2"/>
    <row r="148" ht="12.75" hidden="1" x14ac:dyDescent="0.2"/>
    <row r="149" ht="12.75" hidden="1" x14ac:dyDescent="0.2"/>
    <row r="150" ht="12.75" hidden="1" x14ac:dyDescent="0.2"/>
    <row r="151" ht="12.75" hidden="1" x14ac:dyDescent="0.2"/>
  </sheetData>
  <sheetProtection algorithmName="SHA-512" hashValue="cO1ibw36rQwdsMZcnZ8suko7h5BWPiO2ObOkcGW1DBVo1GMGXBMH+lyNcqJaOPne63L3nV5y5djWettsgRhwcg==" saltValue="8PDGxIRrhFaOiPaVUZC5nQ==" spinCount="100000" sheet="1" objects="1" scenarios="1"/>
  <mergeCells count="6">
    <mergeCell ref="A11:A16"/>
    <mergeCell ref="E2:F2"/>
    <mergeCell ref="E3:F3"/>
    <mergeCell ref="A2:C2"/>
    <mergeCell ref="A5:A6"/>
    <mergeCell ref="A8:A9"/>
  </mergeCells>
  <pageMargins left="0.70866141732283505" right="0.70866141732283505" top="0.74803149606299202" bottom="0.74803149606299202" header="0.31496062992126" footer="0.31496062992126"/>
  <pageSetup paperSize="9" scale="68" pageOrder="overThenDown" orientation="portrait" r:id="rId1"/>
  <colBreaks count="1" manualBreakCount="1">
    <brk id="3"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27"/>
  <sheetViews>
    <sheetView zoomScale="85" zoomScaleNormal="85" zoomScaleSheetLayoutView="100" workbookViewId="0">
      <pane xSplit="3" ySplit="3" topLeftCell="D16" activePane="bottomRight" state="frozen"/>
      <selection activeCell="F18" sqref="F18"/>
      <selection pane="topRight" activeCell="F18" sqref="F18"/>
      <selection pane="bottomLeft" activeCell="F18" sqref="F18"/>
      <selection pane="bottomRight" activeCell="F18" sqref="F18"/>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s="7" customFormat="1" ht="18" x14ac:dyDescent="0.25">
      <c r="A1" s="3"/>
      <c r="B1" s="267" t="s">
        <v>9</v>
      </c>
      <c r="C1" s="268"/>
      <c r="D1" s="4"/>
      <c r="E1" s="4"/>
      <c r="F1" s="5"/>
      <c r="G1" s="4"/>
      <c r="H1" s="4"/>
      <c r="I1" s="5"/>
      <c r="J1" s="3"/>
      <c r="K1" s="267" t="s">
        <v>9</v>
      </c>
      <c r="L1" s="268"/>
      <c r="M1" s="4"/>
      <c r="N1" s="4"/>
      <c r="O1" s="6"/>
      <c r="P1" s="4"/>
      <c r="Q1" s="4"/>
      <c r="R1" s="6"/>
      <c r="S1" s="90"/>
    </row>
    <row r="2" spans="1:19" ht="15" customHeight="1" x14ac:dyDescent="0.25">
      <c r="A2" s="269"/>
      <c r="B2" s="265" t="s">
        <v>1</v>
      </c>
      <c r="C2" s="265" t="s">
        <v>2</v>
      </c>
      <c r="D2" s="264"/>
      <c r="E2" s="264"/>
      <c r="F2" s="266" t="s">
        <v>3</v>
      </c>
      <c r="G2" s="264"/>
      <c r="H2" s="264"/>
      <c r="I2" s="266" t="s">
        <v>4</v>
      </c>
      <c r="J2" s="269"/>
      <c r="K2" s="265" t="s">
        <v>1</v>
      </c>
      <c r="L2" s="265" t="s">
        <v>2</v>
      </c>
      <c r="M2" s="264"/>
      <c r="N2" s="264"/>
      <c r="O2" s="265" t="s">
        <v>5</v>
      </c>
      <c r="P2" s="264"/>
      <c r="Q2" s="264"/>
      <c r="R2" s="265" t="s">
        <v>6</v>
      </c>
    </row>
    <row r="3" spans="1:19" ht="18.75" customHeight="1" x14ac:dyDescent="0.25">
      <c r="A3" s="269"/>
      <c r="B3" s="265"/>
      <c r="C3" s="265"/>
      <c r="D3" s="2" t="s">
        <v>7</v>
      </c>
      <c r="E3" s="2" t="s">
        <v>8</v>
      </c>
      <c r="F3" s="266"/>
      <c r="G3" s="2" t="s">
        <v>7</v>
      </c>
      <c r="H3" s="2" t="s">
        <v>8</v>
      </c>
      <c r="I3" s="266"/>
      <c r="J3" s="269"/>
      <c r="K3" s="265"/>
      <c r="L3" s="265"/>
      <c r="M3" s="2" t="s">
        <v>7</v>
      </c>
      <c r="N3" s="2" t="s">
        <v>8</v>
      </c>
      <c r="O3" s="265"/>
      <c r="P3" s="2" t="s">
        <v>7</v>
      </c>
      <c r="Q3" s="2" t="s">
        <v>8</v>
      </c>
      <c r="R3" s="265"/>
    </row>
    <row r="5" spans="1:19" ht="16.5" x14ac:dyDescent="0.25">
      <c r="A5" s="11"/>
      <c r="B5" s="11"/>
      <c r="C5" s="12" t="s">
        <v>34</v>
      </c>
      <c r="D5" s="13"/>
      <c r="E5" s="13"/>
      <c r="F5" s="14"/>
      <c r="G5" s="13"/>
      <c r="H5" s="13"/>
      <c r="I5" s="14"/>
      <c r="J5" s="11"/>
      <c r="K5" s="11"/>
      <c r="L5" s="12" t="s">
        <v>34</v>
      </c>
      <c r="M5" s="13"/>
      <c r="N5" s="13"/>
      <c r="O5" s="14"/>
      <c r="P5" s="13"/>
      <c r="Q5" s="13"/>
      <c r="R5" s="14"/>
    </row>
    <row r="6" spans="1:19" s="8" customFormat="1" ht="12.75" x14ac:dyDescent="0.2">
      <c r="A6" s="15"/>
      <c r="B6" s="16"/>
      <c r="C6" s="17" t="s">
        <v>10</v>
      </c>
      <c r="D6" s="18"/>
      <c r="E6" s="18"/>
      <c r="F6" s="19"/>
      <c r="G6" s="18"/>
      <c r="H6" s="18"/>
      <c r="I6" s="19"/>
      <c r="J6" s="15"/>
      <c r="K6" s="16"/>
      <c r="L6" s="17" t="s">
        <v>10</v>
      </c>
      <c r="M6" s="20"/>
      <c r="N6" s="20"/>
      <c r="O6" s="19"/>
      <c r="P6" s="20"/>
      <c r="Q6" s="20"/>
      <c r="R6" s="19"/>
    </row>
    <row r="7" spans="1:19" s="8" customFormat="1" ht="12.75" x14ac:dyDescent="0.2">
      <c r="A7" s="21"/>
      <c r="B7" s="101" t="s">
        <v>1</v>
      </c>
      <c r="C7" s="101" t="s">
        <v>2</v>
      </c>
      <c r="D7" s="100" t="s">
        <v>7</v>
      </c>
      <c r="E7" s="100" t="s">
        <v>8</v>
      </c>
      <c r="F7" s="101" t="s">
        <v>3</v>
      </c>
      <c r="G7" s="100" t="s">
        <v>7</v>
      </c>
      <c r="H7" s="100" t="s">
        <v>8</v>
      </c>
      <c r="I7" s="101" t="s">
        <v>4</v>
      </c>
      <c r="J7" s="21"/>
      <c r="K7" s="101" t="s">
        <v>1</v>
      </c>
      <c r="L7" s="101" t="s">
        <v>2</v>
      </c>
      <c r="M7" s="100" t="s">
        <v>7</v>
      </c>
      <c r="N7" s="100" t="s">
        <v>8</v>
      </c>
      <c r="O7" s="101" t="s">
        <v>149</v>
      </c>
      <c r="P7" s="100" t="s">
        <v>7</v>
      </c>
      <c r="Q7" s="100" t="s">
        <v>8</v>
      </c>
      <c r="R7" s="101" t="s">
        <v>150</v>
      </c>
      <c r="S7" s="91"/>
    </row>
    <row r="8" spans="1:19" ht="24" outlineLevel="1" x14ac:dyDescent="0.25">
      <c r="A8" s="15"/>
      <c r="B8" s="22" t="s">
        <v>11</v>
      </c>
      <c r="C8" s="23" t="s">
        <v>12</v>
      </c>
      <c r="D8" s="24">
        <v>2</v>
      </c>
      <c r="E8" s="24">
        <v>2</v>
      </c>
      <c r="F8" s="25" t="s">
        <v>108</v>
      </c>
      <c r="G8" s="26">
        <v>1</v>
      </c>
      <c r="H8" s="27">
        <v>1</v>
      </c>
      <c r="I8" s="28" t="s">
        <v>32</v>
      </c>
      <c r="J8" s="15"/>
      <c r="K8" s="22" t="s">
        <v>11</v>
      </c>
      <c r="L8" s="23" t="s">
        <v>12</v>
      </c>
      <c r="M8" s="29">
        <v>0</v>
      </c>
      <c r="N8" s="29">
        <v>0</v>
      </c>
      <c r="O8" s="30" t="s">
        <v>28</v>
      </c>
      <c r="P8" s="31">
        <v>0</v>
      </c>
      <c r="Q8" s="31">
        <v>0</v>
      </c>
      <c r="R8" s="32" t="s">
        <v>29</v>
      </c>
    </row>
    <row r="9" spans="1:19" ht="372" outlineLevel="1" x14ac:dyDescent="0.25">
      <c r="A9" s="15"/>
      <c r="B9" s="33" t="s">
        <v>13</v>
      </c>
      <c r="C9" s="34" t="s">
        <v>14</v>
      </c>
      <c r="D9" s="24" t="s">
        <v>151</v>
      </c>
      <c r="E9" s="24">
        <v>3</v>
      </c>
      <c r="F9" s="25" t="s">
        <v>107</v>
      </c>
      <c r="G9" s="26" t="s">
        <v>151</v>
      </c>
      <c r="H9" s="27">
        <v>6</v>
      </c>
      <c r="I9" s="28" t="s">
        <v>143</v>
      </c>
      <c r="J9" s="15"/>
      <c r="K9" s="33" t="s">
        <v>13</v>
      </c>
      <c r="L9" s="34" t="s">
        <v>14</v>
      </c>
      <c r="M9" s="29" t="s">
        <v>151</v>
      </c>
      <c r="N9" s="29">
        <v>4</v>
      </c>
      <c r="O9" s="30" t="s">
        <v>144</v>
      </c>
      <c r="P9" s="31" t="s">
        <v>151</v>
      </c>
      <c r="Q9" s="31">
        <v>1</v>
      </c>
      <c r="R9" s="32" t="s">
        <v>19</v>
      </c>
    </row>
    <row r="10" spans="1:19" outlineLevel="1" x14ac:dyDescent="0.25">
      <c r="A10" s="15"/>
      <c r="B10" s="42" t="s">
        <v>15</v>
      </c>
      <c r="C10" s="43" t="s">
        <v>16</v>
      </c>
      <c r="D10" s="43">
        <v>0</v>
      </c>
      <c r="E10" s="43">
        <v>0</v>
      </c>
      <c r="F10" s="43"/>
      <c r="G10" s="43">
        <v>0</v>
      </c>
      <c r="H10" s="43">
        <v>0</v>
      </c>
      <c r="I10" s="43"/>
      <c r="J10" s="15"/>
      <c r="K10" s="42" t="s">
        <v>15</v>
      </c>
      <c r="L10" s="43" t="s">
        <v>16</v>
      </c>
      <c r="M10" s="43">
        <v>0</v>
      </c>
      <c r="N10" s="43">
        <v>0</v>
      </c>
      <c r="O10" s="43"/>
      <c r="P10" s="43">
        <v>0</v>
      </c>
      <c r="Q10" s="43">
        <v>0</v>
      </c>
      <c r="R10" s="43"/>
    </row>
    <row r="11" spans="1:19" outlineLevel="1" x14ac:dyDescent="0.25">
      <c r="A11" s="15"/>
      <c r="C11" s="1" t="s">
        <v>0</v>
      </c>
      <c r="D11" s="24"/>
      <c r="E11" s="24">
        <f t="shared" ref="E11" si="0">SUM(E8:E10)</f>
        <v>5</v>
      </c>
      <c r="F11" s="25"/>
      <c r="G11" s="26"/>
      <c r="H11" s="27">
        <f>SUM(H8:H10)</f>
        <v>7</v>
      </c>
      <c r="I11" s="28"/>
      <c r="J11" s="15"/>
      <c r="L11" s="1" t="s">
        <v>0</v>
      </c>
      <c r="M11" s="29"/>
      <c r="N11" s="29">
        <f>SUM(N8:N10)</f>
        <v>4</v>
      </c>
      <c r="O11" s="30"/>
      <c r="P11" s="31"/>
      <c r="Q11" s="31">
        <f>SUM(Q8:Q10)</f>
        <v>1</v>
      </c>
      <c r="R11" s="32"/>
    </row>
    <row r="13" spans="1:19" s="8" customFormat="1" ht="12.75" x14ac:dyDescent="0.2">
      <c r="A13" s="15"/>
      <c r="B13" s="16"/>
      <c r="C13" s="17" t="s">
        <v>17</v>
      </c>
      <c r="D13" s="18"/>
      <c r="E13" s="18"/>
      <c r="F13" s="19"/>
      <c r="G13" s="18"/>
      <c r="H13" s="18"/>
      <c r="I13" s="19"/>
      <c r="J13" s="15"/>
      <c r="K13" s="16"/>
      <c r="L13" s="17" t="s">
        <v>17</v>
      </c>
      <c r="M13" s="20"/>
      <c r="N13" s="20"/>
      <c r="O13" s="19"/>
      <c r="P13" s="20"/>
      <c r="Q13" s="20"/>
      <c r="R13" s="19"/>
    </row>
    <row r="14" spans="1:19" s="8" customFormat="1" ht="12.75" x14ac:dyDescent="0.2">
      <c r="A14" s="21"/>
      <c r="B14" s="101" t="s">
        <v>1</v>
      </c>
      <c r="C14" s="101" t="s">
        <v>2</v>
      </c>
      <c r="D14" s="100" t="s">
        <v>7</v>
      </c>
      <c r="E14" s="100" t="s">
        <v>8</v>
      </c>
      <c r="F14" s="101" t="s">
        <v>3</v>
      </c>
      <c r="G14" s="100" t="s">
        <v>7</v>
      </c>
      <c r="H14" s="100" t="s">
        <v>8</v>
      </c>
      <c r="I14" s="101" t="s">
        <v>4</v>
      </c>
      <c r="J14" s="21"/>
      <c r="K14" s="101" t="s">
        <v>1</v>
      </c>
      <c r="L14" s="101" t="s">
        <v>2</v>
      </c>
      <c r="M14" s="100" t="s">
        <v>7</v>
      </c>
      <c r="N14" s="100" t="s">
        <v>8</v>
      </c>
      <c r="O14" s="101" t="s">
        <v>149</v>
      </c>
      <c r="P14" s="100" t="s">
        <v>7</v>
      </c>
      <c r="Q14" s="100" t="s">
        <v>8</v>
      </c>
      <c r="R14" s="101" t="s">
        <v>150</v>
      </c>
      <c r="S14" s="91"/>
    </row>
    <row r="15" spans="1:19" ht="24" outlineLevel="1" x14ac:dyDescent="0.25">
      <c r="A15" s="15"/>
      <c r="B15" s="22" t="s">
        <v>11</v>
      </c>
      <c r="C15" s="23" t="s">
        <v>12</v>
      </c>
      <c r="D15" s="24">
        <v>2</v>
      </c>
      <c r="E15" s="24">
        <v>2</v>
      </c>
      <c r="F15" s="25" t="s">
        <v>109</v>
      </c>
      <c r="G15" s="26">
        <v>0</v>
      </c>
      <c r="H15" s="27">
        <v>1</v>
      </c>
      <c r="I15" s="28" t="s">
        <v>36</v>
      </c>
      <c r="J15" s="15"/>
      <c r="K15" s="22" t="s">
        <v>11</v>
      </c>
      <c r="L15" s="23" t="s">
        <v>12</v>
      </c>
      <c r="M15" s="29">
        <v>0</v>
      </c>
      <c r="N15" s="29">
        <v>0</v>
      </c>
      <c r="O15" s="30" t="s">
        <v>28</v>
      </c>
      <c r="P15" s="31">
        <v>0</v>
      </c>
      <c r="Q15" s="31">
        <v>0</v>
      </c>
      <c r="R15" s="32" t="s">
        <v>29</v>
      </c>
    </row>
    <row r="16" spans="1:19" ht="24" outlineLevel="1" x14ac:dyDescent="0.25">
      <c r="A16" s="15"/>
      <c r="B16" s="42" t="s">
        <v>13</v>
      </c>
      <c r="C16" s="43" t="s">
        <v>14</v>
      </c>
      <c r="D16" s="43">
        <v>0</v>
      </c>
      <c r="E16" s="43">
        <v>0</v>
      </c>
      <c r="F16" s="43"/>
      <c r="G16" s="43">
        <v>0</v>
      </c>
      <c r="H16" s="43">
        <v>0</v>
      </c>
      <c r="I16" s="43"/>
      <c r="J16" s="15"/>
      <c r="K16" s="42" t="s">
        <v>13</v>
      </c>
      <c r="L16" s="43" t="s">
        <v>14</v>
      </c>
      <c r="M16" s="43">
        <v>0</v>
      </c>
      <c r="N16" s="43">
        <v>0</v>
      </c>
      <c r="O16" s="43"/>
      <c r="P16" s="43">
        <v>0</v>
      </c>
      <c r="Q16" s="43">
        <v>0</v>
      </c>
      <c r="R16" s="43"/>
    </row>
    <row r="17" spans="1:19" ht="180" outlineLevel="1" x14ac:dyDescent="0.25">
      <c r="A17" s="15"/>
      <c r="B17" s="33" t="s">
        <v>15</v>
      </c>
      <c r="C17" s="34" t="s">
        <v>16</v>
      </c>
      <c r="D17" s="24" t="s">
        <v>151</v>
      </c>
      <c r="E17" s="24">
        <v>3</v>
      </c>
      <c r="F17" s="25" t="s">
        <v>35</v>
      </c>
      <c r="G17" s="26" t="s">
        <v>151</v>
      </c>
      <c r="H17" s="27">
        <v>4</v>
      </c>
      <c r="I17" s="28" t="s">
        <v>134</v>
      </c>
      <c r="J17" s="15"/>
      <c r="K17" s="33" t="s">
        <v>15</v>
      </c>
      <c r="L17" s="34" t="s">
        <v>16</v>
      </c>
      <c r="M17" s="29" t="s">
        <v>151</v>
      </c>
      <c r="N17" s="29">
        <v>4</v>
      </c>
      <c r="O17" s="30" t="s">
        <v>135</v>
      </c>
      <c r="P17" s="31">
        <v>0</v>
      </c>
      <c r="Q17" s="31">
        <v>4</v>
      </c>
      <c r="R17" s="32" t="s">
        <v>21</v>
      </c>
    </row>
    <row r="18" spans="1:19" outlineLevel="1" x14ac:dyDescent="0.25">
      <c r="A18" s="15"/>
      <c r="C18" s="1" t="s">
        <v>0</v>
      </c>
      <c r="D18" s="24"/>
      <c r="E18" s="24">
        <f t="shared" ref="E18" si="1">SUM(E15:E17)</f>
        <v>5</v>
      </c>
      <c r="F18" s="25"/>
      <c r="G18" s="26"/>
      <c r="H18" s="27">
        <f>SUM(H15:H17)</f>
        <v>5</v>
      </c>
      <c r="I18" s="28"/>
      <c r="J18" s="15"/>
      <c r="L18" s="1" t="s">
        <v>0</v>
      </c>
      <c r="M18" s="29"/>
      <c r="N18" s="29">
        <f>SUM(N15:N17)</f>
        <v>4</v>
      </c>
      <c r="O18" s="30"/>
      <c r="P18" s="31">
        <f>SUM(P15:P17)</f>
        <v>0</v>
      </c>
      <c r="Q18" s="31">
        <f>SUM(Q15:Q17)</f>
        <v>4</v>
      </c>
      <c r="R18" s="32"/>
    </row>
    <row r="20" spans="1:19" s="8" customFormat="1" ht="12.75" x14ac:dyDescent="0.2">
      <c r="A20" s="15"/>
      <c r="B20" s="16"/>
      <c r="C20" s="17" t="s">
        <v>18</v>
      </c>
      <c r="D20" s="18"/>
      <c r="E20" s="18"/>
      <c r="F20" s="19"/>
      <c r="G20" s="18"/>
      <c r="H20" s="18"/>
      <c r="I20" s="19"/>
      <c r="J20" s="15"/>
      <c r="K20" s="16"/>
      <c r="L20" s="17" t="s">
        <v>18</v>
      </c>
      <c r="M20" s="20"/>
      <c r="N20" s="20"/>
      <c r="O20" s="19"/>
      <c r="P20" s="20"/>
      <c r="Q20" s="20"/>
      <c r="R20" s="19"/>
    </row>
    <row r="21" spans="1:19" s="8" customFormat="1" ht="12.75" x14ac:dyDescent="0.2">
      <c r="A21" s="21"/>
      <c r="B21" s="101" t="s">
        <v>1</v>
      </c>
      <c r="C21" s="101" t="s">
        <v>2</v>
      </c>
      <c r="D21" s="100" t="s">
        <v>7</v>
      </c>
      <c r="E21" s="100" t="s">
        <v>8</v>
      </c>
      <c r="F21" s="101" t="s">
        <v>3</v>
      </c>
      <c r="G21" s="100" t="s">
        <v>7</v>
      </c>
      <c r="H21" s="100" t="s">
        <v>8</v>
      </c>
      <c r="I21" s="101" t="s">
        <v>4</v>
      </c>
      <c r="J21" s="21"/>
      <c r="K21" s="101" t="s">
        <v>1</v>
      </c>
      <c r="L21" s="101" t="s">
        <v>2</v>
      </c>
      <c r="M21" s="100" t="s">
        <v>7</v>
      </c>
      <c r="N21" s="100" t="s">
        <v>8</v>
      </c>
      <c r="O21" s="101" t="s">
        <v>149</v>
      </c>
      <c r="P21" s="100" t="s">
        <v>7</v>
      </c>
      <c r="Q21" s="100" t="s">
        <v>8</v>
      </c>
      <c r="R21" s="101" t="s">
        <v>150</v>
      </c>
      <c r="S21" s="91"/>
    </row>
    <row r="22" spans="1:19" ht="24" outlineLevel="1" x14ac:dyDescent="0.25">
      <c r="A22" s="15"/>
      <c r="B22" s="22" t="s">
        <v>11</v>
      </c>
      <c r="C22" s="23" t="s">
        <v>12</v>
      </c>
      <c r="D22" s="24">
        <v>0</v>
      </c>
      <c r="E22" s="24">
        <v>2</v>
      </c>
      <c r="F22" s="40" t="s">
        <v>106</v>
      </c>
      <c r="G22" s="26">
        <v>0</v>
      </c>
      <c r="H22" s="27">
        <v>1</v>
      </c>
      <c r="I22" s="28" t="s">
        <v>106</v>
      </c>
      <c r="J22" s="15"/>
      <c r="K22" s="22" t="s">
        <v>11</v>
      </c>
      <c r="L22" s="23" t="s">
        <v>12</v>
      </c>
      <c r="M22" s="29">
        <v>0</v>
      </c>
      <c r="N22" s="29">
        <v>0</v>
      </c>
      <c r="O22" s="30" t="s">
        <v>28</v>
      </c>
      <c r="P22" s="31">
        <v>0</v>
      </c>
      <c r="Q22" s="31">
        <v>0</v>
      </c>
      <c r="R22" s="32" t="s">
        <v>29</v>
      </c>
    </row>
    <row r="23" spans="1:19" ht="24" outlineLevel="1" x14ac:dyDescent="0.25">
      <c r="A23" s="15"/>
      <c r="B23" s="42" t="s">
        <v>13</v>
      </c>
      <c r="C23" s="43" t="s">
        <v>14</v>
      </c>
      <c r="D23" s="43">
        <v>0</v>
      </c>
      <c r="E23" s="43">
        <v>3</v>
      </c>
      <c r="F23" s="43" t="s">
        <v>30</v>
      </c>
      <c r="G23" s="43">
        <v>0</v>
      </c>
      <c r="H23" s="43">
        <v>6</v>
      </c>
      <c r="I23" s="43" t="s">
        <v>31</v>
      </c>
      <c r="J23" s="15"/>
      <c r="K23" s="42" t="s">
        <v>13</v>
      </c>
      <c r="L23" s="43" t="s">
        <v>14</v>
      </c>
      <c r="M23" s="43">
        <v>0</v>
      </c>
      <c r="N23" s="43">
        <v>4</v>
      </c>
      <c r="O23" s="43" t="s">
        <v>30</v>
      </c>
      <c r="P23" s="43">
        <v>0</v>
      </c>
      <c r="Q23" s="43">
        <v>0</v>
      </c>
      <c r="R23" s="43"/>
    </row>
    <row r="24" spans="1:19" outlineLevel="1" x14ac:dyDescent="0.25">
      <c r="A24" s="15"/>
      <c r="B24" s="42" t="s">
        <v>15</v>
      </c>
      <c r="C24" s="43" t="s">
        <v>16</v>
      </c>
      <c r="D24" s="43">
        <v>0</v>
      </c>
      <c r="E24" s="43">
        <v>0</v>
      </c>
      <c r="F24" s="43"/>
      <c r="G24" s="43">
        <v>0</v>
      </c>
      <c r="H24" s="43">
        <v>0</v>
      </c>
      <c r="I24" s="43"/>
      <c r="J24" s="15"/>
      <c r="K24" s="42" t="s">
        <v>15</v>
      </c>
      <c r="L24" s="43" t="s">
        <v>16</v>
      </c>
      <c r="M24" s="43">
        <v>0</v>
      </c>
      <c r="N24" s="43">
        <v>0</v>
      </c>
      <c r="O24" s="43"/>
      <c r="P24" s="43">
        <v>0</v>
      </c>
      <c r="Q24" s="43">
        <v>4</v>
      </c>
      <c r="R24" s="43" t="s">
        <v>30</v>
      </c>
    </row>
    <row r="25" spans="1:19" outlineLevel="1" x14ac:dyDescent="0.25">
      <c r="A25" s="15"/>
      <c r="C25" s="1" t="s">
        <v>0</v>
      </c>
      <c r="D25" s="24">
        <f>SUM(D22:D24)</f>
        <v>0</v>
      </c>
      <c r="E25" s="24">
        <v>5</v>
      </c>
      <c r="F25" s="25"/>
      <c r="G25" s="26">
        <f>SUM(G22:G24)</f>
        <v>0</v>
      </c>
      <c r="H25" s="27">
        <f>SUM(H22:H24)</f>
        <v>7</v>
      </c>
      <c r="I25" s="28"/>
      <c r="J25" s="15"/>
      <c r="L25" s="1" t="s">
        <v>0</v>
      </c>
      <c r="M25" s="29">
        <f>SUM(M22:M24)</f>
        <v>0</v>
      </c>
      <c r="N25" s="29">
        <f>SUM(N22:N24)</f>
        <v>4</v>
      </c>
      <c r="O25" s="30"/>
      <c r="P25" s="31">
        <f>SUM(P22:P24)</f>
        <v>0</v>
      </c>
      <c r="Q25" s="31">
        <f>SUM(Q22:Q24)</f>
        <v>4</v>
      </c>
      <c r="R25" s="32"/>
    </row>
    <row r="27" spans="1:19" x14ac:dyDescent="0.25">
      <c r="B27" s="46" t="s">
        <v>282</v>
      </c>
      <c r="K27" s="46" t="s">
        <v>282</v>
      </c>
    </row>
  </sheetData>
  <sheetProtection algorithmName="SHA-512" hashValue="t8tkOECeKTLb6Wkuad37OZFCFy330ZY9TOfz6nObOWMono/hYUBmE1uMGFmTDvTvbXskvGg7JNPBHDM3b9RuVQ==" saltValue="dWr6h771xRZ7aHL7KphuOA==" spinCount="100000" sheet="1" objects="1" scenarios="1"/>
  <mergeCells count="16">
    <mergeCell ref="K1:L1"/>
    <mergeCell ref="J2:J3"/>
    <mergeCell ref="K2:K3"/>
    <mergeCell ref="L2:L3"/>
    <mergeCell ref="A2:A3"/>
    <mergeCell ref="B1:C1"/>
    <mergeCell ref="B2:B3"/>
    <mergeCell ref="C2:C3"/>
    <mergeCell ref="D2:E2"/>
    <mergeCell ref="P2:Q2"/>
    <mergeCell ref="R2:R3"/>
    <mergeCell ref="F2:F3"/>
    <mergeCell ref="G2:H2"/>
    <mergeCell ref="I2:I3"/>
    <mergeCell ref="M2:N2"/>
    <mergeCell ref="O2:O3"/>
  </mergeCells>
  <conditionalFormatting sqref="R8">
    <cfRule type="cellIs" dxfId="222" priority="54" operator="equal">
      <formula>"?"</formula>
    </cfRule>
  </conditionalFormatting>
  <conditionalFormatting sqref="R25">
    <cfRule type="cellIs" dxfId="221" priority="81" operator="equal">
      <formula>"?"</formula>
    </cfRule>
  </conditionalFormatting>
  <conditionalFormatting sqref="O18">
    <cfRule type="cellIs" dxfId="220" priority="88" operator="equal">
      <formula>"?"</formula>
    </cfRule>
  </conditionalFormatting>
  <conditionalFormatting sqref="D18:E18 G18:H18 M18:N18 P18:Q18">
    <cfRule type="cellIs" dxfId="219" priority="89" operator="equal">
      <formula>"?"</formula>
    </cfRule>
  </conditionalFormatting>
  <conditionalFormatting sqref="D11:E11 G11:H11 M11:N11 P11:Q11">
    <cfRule type="cellIs" dxfId="218" priority="98" operator="equal">
      <formula>"?"</formula>
    </cfRule>
  </conditionalFormatting>
  <conditionalFormatting sqref="R11">
    <cfRule type="cellIs" dxfId="217" priority="96" operator="equal">
      <formula>"?"</formula>
    </cfRule>
  </conditionalFormatting>
  <conditionalFormatting sqref="O11">
    <cfRule type="cellIs" dxfId="216" priority="97" operator="equal">
      <formula>"?"</formula>
    </cfRule>
  </conditionalFormatting>
  <conditionalFormatting sqref="O25">
    <cfRule type="cellIs" dxfId="215" priority="82" operator="equal">
      <formula>"?"</formula>
    </cfRule>
  </conditionalFormatting>
  <conditionalFormatting sqref="D25:E25 G25:H25 M25:N25 P25:Q25">
    <cfRule type="cellIs" dxfId="214" priority="83" operator="equal">
      <formula>"?"</formula>
    </cfRule>
  </conditionalFormatting>
  <conditionalFormatting sqref="R18">
    <cfRule type="cellIs" dxfId="213" priority="87" operator="equal">
      <formula>"?"</formula>
    </cfRule>
  </conditionalFormatting>
  <conditionalFormatting sqref="O17">
    <cfRule type="cellIs" dxfId="212" priority="34" operator="equal">
      <formula>"?"</formula>
    </cfRule>
  </conditionalFormatting>
  <conditionalFormatting sqref="O9">
    <cfRule type="cellIs" dxfId="211" priority="37" operator="equal">
      <formula>"?"</formula>
    </cfRule>
  </conditionalFormatting>
  <conditionalFormatting sqref="D15:E15 G15:H15">
    <cfRule type="cellIs" dxfId="210" priority="53" operator="equal">
      <formula>"?"</formula>
    </cfRule>
  </conditionalFormatting>
  <conditionalFormatting sqref="R9">
    <cfRule type="cellIs" dxfId="209" priority="36" operator="equal">
      <formula>"?"</formula>
    </cfRule>
  </conditionalFormatting>
  <conditionalFormatting sqref="D22:E22 G22:H22">
    <cfRule type="cellIs" dxfId="208" priority="50" operator="equal">
      <formula>"?"</formula>
    </cfRule>
  </conditionalFormatting>
  <conditionalFormatting sqref="R17">
    <cfRule type="cellIs" dxfId="207" priority="33" operator="equal">
      <formula>"?"</formula>
    </cfRule>
  </conditionalFormatting>
  <conditionalFormatting sqref="D8:E8 G8:H8 M8:N8 P8:Q8">
    <cfRule type="cellIs" dxfId="206" priority="56" operator="equal">
      <formula>"?"</formula>
    </cfRule>
  </conditionalFormatting>
  <conditionalFormatting sqref="O8">
    <cfRule type="cellIs" dxfId="205" priority="55" operator="equal">
      <formula>"?"</formula>
    </cfRule>
  </conditionalFormatting>
  <conditionalFormatting sqref="E9 G9:H9 M9:N9 P9:Q9">
    <cfRule type="cellIs" dxfId="204" priority="38" operator="equal">
      <formula>"?"</formula>
    </cfRule>
  </conditionalFormatting>
  <conditionalFormatting sqref="D17:E17 G17:H17 M17:N17 P17:Q17">
    <cfRule type="cellIs" dxfId="203" priority="35" operator="equal">
      <formula>"?"</formula>
    </cfRule>
  </conditionalFormatting>
  <conditionalFormatting sqref="D9">
    <cfRule type="cellIs" dxfId="202" priority="28" operator="equal">
      <formula>"?"</formula>
    </cfRule>
  </conditionalFormatting>
  <conditionalFormatting sqref="R15">
    <cfRule type="cellIs" dxfId="201" priority="13" operator="equal">
      <formula>"?"</formula>
    </cfRule>
  </conditionalFormatting>
  <conditionalFormatting sqref="M15:N15 P15:Q15">
    <cfRule type="cellIs" dxfId="200" priority="15" operator="equal">
      <formula>"?"</formula>
    </cfRule>
  </conditionalFormatting>
  <conditionalFormatting sqref="O15">
    <cfRule type="cellIs" dxfId="199" priority="14" operator="equal">
      <formula>"?"</formula>
    </cfRule>
  </conditionalFormatting>
  <conditionalFormatting sqref="R22">
    <cfRule type="cellIs" dxfId="198" priority="10" operator="equal">
      <formula>"?"</formula>
    </cfRule>
  </conditionalFormatting>
  <conditionalFormatting sqref="M22:N22 P22:Q22">
    <cfRule type="cellIs" dxfId="197" priority="12" operator="equal">
      <formula>"?"</formula>
    </cfRule>
  </conditionalFormatting>
  <conditionalFormatting sqref="O22">
    <cfRule type="cellIs" dxfId="196" priority="11"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rowBreaks count="2" manualBreakCount="2">
    <brk id="8" max="17" man="1"/>
    <brk id="11" max="17" man="1"/>
  </rowBreaks>
  <colBreaks count="1" manualBreakCount="1">
    <brk id="9" max="72"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S83"/>
  <sheetViews>
    <sheetView view="pageBreakPreview" zoomScale="70" zoomScaleSheetLayoutView="70" workbookViewId="0">
      <selection activeCell="C6" sqref="C6:I6"/>
    </sheetView>
  </sheetViews>
  <sheetFormatPr defaultColWidth="8.85546875" defaultRowHeight="15" outlineLevelRow="1" x14ac:dyDescent="0.25"/>
  <cols>
    <col min="1" max="1" width="3.42578125" customWidth="1"/>
    <col min="2" max="2" width="9"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9" customWidth="1"/>
    <col min="12" max="12" width="27.7109375" customWidth="1"/>
    <col min="13" max="14" width="7.28515625" customWidth="1"/>
    <col min="15" max="15" width="31.140625" customWidth="1"/>
    <col min="16" max="17" width="7.28515625" customWidth="1"/>
    <col min="18" max="18" width="31.140625" customWidth="1"/>
  </cols>
  <sheetData>
    <row r="1" spans="1:19" s="60" customFormat="1" ht="18" x14ac:dyDescent="0.25">
      <c r="A1" s="3"/>
      <c r="B1" s="267" t="s">
        <v>37</v>
      </c>
      <c r="C1" s="268"/>
      <c r="D1" s="4"/>
      <c r="E1" s="4"/>
      <c r="F1" s="5"/>
      <c r="G1" s="4"/>
      <c r="H1" s="4"/>
      <c r="I1" s="5"/>
      <c r="J1" s="3"/>
      <c r="K1" s="267" t="s">
        <v>37</v>
      </c>
      <c r="L1" s="268"/>
      <c r="M1" s="4"/>
      <c r="N1" s="4"/>
      <c r="O1" s="6"/>
      <c r="P1" s="4"/>
      <c r="Q1" s="4"/>
      <c r="R1" s="6"/>
    </row>
    <row r="2" spans="1:19" s="8" customFormat="1" ht="12.75" customHeight="1" x14ac:dyDescent="0.2">
      <c r="A2" s="269"/>
      <c r="B2" s="269" t="s">
        <v>1</v>
      </c>
      <c r="C2" s="269" t="s">
        <v>2</v>
      </c>
      <c r="D2" s="274"/>
      <c r="E2" s="274"/>
      <c r="F2" s="270" t="s">
        <v>3</v>
      </c>
      <c r="G2" s="274"/>
      <c r="H2" s="274"/>
      <c r="I2" s="270" t="s">
        <v>4</v>
      </c>
      <c r="J2" s="269"/>
      <c r="K2" s="269" t="s">
        <v>1</v>
      </c>
      <c r="L2" s="269" t="s">
        <v>2</v>
      </c>
      <c r="M2" s="274"/>
      <c r="N2" s="274"/>
      <c r="O2" s="269" t="s">
        <v>5</v>
      </c>
      <c r="P2" s="274"/>
      <c r="Q2" s="274"/>
      <c r="R2" s="269" t="s">
        <v>6</v>
      </c>
    </row>
    <row r="3" spans="1:19" s="10" customFormat="1" ht="12.75" x14ac:dyDescent="0.2">
      <c r="A3" s="269"/>
      <c r="B3" s="269"/>
      <c r="C3" s="269"/>
      <c r="D3" s="9" t="s">
        <v>7</v>
      </c>
      <c r="E3" s="9" t="s">
        <v>8</v>
      </c>
      <c r="F3" s="270"/>
      <c r="G3" s="9" t="s">
        <v>7</v>
      </c>
      <c r="H3" s="9" t="s">
        <v>8</v>
      </c>
      <c r="I3" s="270"/>
      <c r="J3" s="269"/>
      <c r="K3" s="269"/>
      <c r="L3" s="269"/>
      <c r="M3" s="9" t="s">
        <v>7</v>
      </c>
      <c r="N3" s="9" t="s">
        <v>8</v>
      </c>
      <c r="O3" s="269"/>
      <c r="P3" s="9" t="s">
        <v>7</v>
      </c>
      <c r="Q3" s="9" t="s">
        <v>8</v>
      </c>
      <c r="R3" s="269"/>
    </row>
    <row r="4" spans="1:19" s="110" customFormat="1" ht="12.75" x14ac:dyDescent="0.2">
      <c r="A4" s="107"/>
      <c r="B4" s="107"/>
      <c r="C4" s="107"/>
      <c r="D4" s="108"/>
      <c r="E4" s="108"/>
      <c r="F4" s="109"/>
      <c r="G4" s="108"/>
      <c r="H4" s="108"/>
      <c r="I4" s="109"/>
      <c r="J4" s="107"/>
      <c r="K4" s="107"/>
      <c r="L4" s="107"/>
      <c r="M4" s="108"/>
      <c r="N4" s="108"/>
      <c r="O4" s="107"/>
      <c r="P4" s="108"/>
      <c r="Q4" s="108"/>
      <c r="R4" s="107"/>
    </row>
    <row r="5" spans="1:19" ht="16.5" x14ac:dyDescent="0.25">
      <c r="C5" s="61" t="s">
        <v>38</v>
      </c>
      <c r="L5" s="61" t="s">
        <v>38</v>
      </c>
    </row>
    <row r="6" spans="1:19" ht="102" customHeight="1" x14ac:dyDescent="0.25">
      <c r="B6" s="61"/>
      <c r="C6" s="271" t="s">
        <v>312</v>
      </c>
      <c r="D6" s="271"/>
      <c r="E6" s="271"/>
      <c r="F6" s="271"/>
      <c r="G6" s="271"/>
      <c r="H6" s="271"/>
      <c r="I6" s="271"/>
      <c r="K6" s="61"/>
      <c r="L6" s="271" t="s">
        <v>312</v>
      </c>
      <c r="M6" s="271"/>
      <c r="N6" s="271"/>
      <c r="O6" s="271"/>
      <c r="P6" s="271"/>
      <c r="Q6" s="271"/>
      <c r="R6" s="271"/>
    </row>
    <row r="7" spans="1:19" s="8" customFormat="1" ht="12.75" x14ac:dyDescent="0.2">
      <c r="A7" s="15"/>
      <c r="B7" s="16"/>
      <c r="C7" s="17" t="s">
        <v>39</v>
      </c>
      <c r="D7" s="18"/>
      <c r="E7" s="18"/>
      <c r="F7" s="19"/>
      <c r="G7" s="18"/>
      <c r="H7" s="18"/>
      <c r="I7" s="19"/>
      <c r="J7" s="15"/>
      <c r="K7" s="16"/>
      <c r="L7" s="17" t="s">
        <v>39</v>
      </c>
      <c r="M7" s="20"/>
      <c r="N7" s="20"/>
      <c r="O7" s="19"/>
      <c r="P7" s="20"/>
      <c r="Q7" s="20"/>
      <c r="R7" s="19"/>
    </row>
    <row r="8" spans="1:19" s="8" customFormat="1" ht="12.75" x14ac:dyDescent="0.2">
      <c r="A8" s="21"/>
      <c r="B8" s="101" t="s">
        <v>1</v>
      </c>
      <c r="C8" s="101" t="s">
        <v>2</v>
      </c>
      <c r="D8" s="100" t="s">
        <v>7</v>
      </c>
      <c r="E8" s="100" t="s">
        <v>8</v>
      </c>
      <c r="F8" s="101" t="s">
        <v>3</v>
      </c>
      <c r="G8" s="100" t="s">
        <v>7</v>
      </c>
      <c r="H8" s="100" t="s">
        <v>8</v>
      </c>
      <c r="I8" s="101" t="s">
        <v>4</v>
      </c>
      <c r="J8" s="21"/>
      <c r="K8" s="101" t="s">
        <v>1</v>
      </c>
      <c r="L8" s="101" t="s">
        <v>2</v>
      </c>
      <c r="M8" s="100" t="s">
        <v>7</v>
      </c>
      <c r="N8" s="100" t="s">
        <v>8</v>
      </c>
      <c r="O8" s="101" t="s">
        <v>149</v>
      </c>
      <c r="P8" s="100" t="s">
        <v>7</v>
      </c>
      <c r="Q8" s="100" t="s">
        <v>8</v>
      </c>
      <c r="R8" s="101" t="s">
        <v>150</v>
      </c>
      <c r="S8" s="91"/>
    </row>
    <row r="9" spans="1:19" ht="95.25" customHeight="1" outlineLevel="1" x14ac:dyDescent="0.25">
      <c r="A9" s="21"/>
      <c r="B9" s="62" t="s">
        <v>141</v>
      </c>
      <c r="C9" s="63" t="s">
        <v>40</v>
      </c>
      <c r="D9" s="64">
        <v>1</v>
      </c>
      <c r="E9" s="64">
        <v>1</v>
      </c>
      <c r="F9" s="65" t="s">
        <v>110</v>
      </c>
      <c r="G9" s="66">
        <v>1</v>
      </c>
      <c r="H9" s="66">
        <v>1</v>
      </c>
      <c r="I9" s="67" t="s">
        <v>41</v>
      </c>
      <c r="J9" s="21"/>
      <c r="K9" s="62" t="s">
        <v>141</v>
      </c>
      <c r="L9" s="63" t="s">
        <v>40</v>
      </c>
      <c r="M9" s="68">
        <v>1</v>
      </c>
      <c r="N9" s="68">
        <v>1</v>
      </c>
      <c r="O9" s="69" t="s">
        <v>41</v>
      </c>
      <c r="P9" s="70">
        <v>0</v>
      </c>
      <c r="Q9" s="70">
        <v>0</v>
      </c>
      <c r="R9" s="71" t="s">
        <v>29</v>
      </c>
    </row>
    <row r="10" spans="1:19" ht="41.25" customHeight="1" outlineLevel="1" x14ac:dyDescent="0.25">
      <c r="A10" s="21"/>
      <c r="B10" s="72"/>
      <c r="C10" s="272" t="s">
        <v>283</v>
      </c>
      <c r="D10" s="272"/>
      <c r="E10" s="272"/>
      <c r="F10" s="272"/>
      <c r="G10" s="272"/>
      <c r="H10" s="272"/>
      <c r="I10" s="272"/>
      <c r="J10" s="21"/>
      <c r="K10" s="72"/>
      <c r="L10" s="272" t="s">
        <v>283</v>
      </c>
      <c r="M10" s="272"/>
      <c r="N10" s="272"/>
      <c r="O10" s="272"/>
      <c r="P10" s="272"/>
      <c r="Q10" s="272"/>
      <c r="R10" s="272"/>
    </row>
    <row r="11" spans="1:19" s="59" customFormat="1" ht="15" customHeight="1" x14ac:dyDescent="0.25">
      <c r="A11" s="111"/>
      <c r="B11" s="102"/>
      <c r="C11" s="99"/>
      <c r="D11" s="99"/>
      <c r="E11" s="99"/>
      <c r="F11" s="99"/>
      <c r="G11" s="99"/>
      <c r="H11" s="99"/>
      <c r="I11" s="99"/>
      <c r="J11" s="111"/>
      <c r="K11" s="102"/>
      <c r="L11" s="99"/>
      <c r="M11" s="99"/>
      <c r="N11" s="99"/>
      <c r="O11" s="99"/>
      <c r="P11" s="99"/>
      <c r="Q11" s="99"/>
      <c r="R11" s="99"/>
    </row>
    <row r="12" spans="1:19" s="8" customFormat="1" ht="12.75" x14ac:dyDescent="0.2">
      <c r="A12" s="21"/>
      <c r="B12" s="16"/>
      <c r="C12" s="17" t="s">
        <v>136</v>
      </c>
      <c r="D12" s="17"/>
      <c r="E12" s="18"/>
      <c r="F12" s="19"/>
      <c r="G12" s="18"/>
      <c r="H12" s="18"/>
      <c r="I12" s="19"/>
      <c r="J12" s="21"/>
      <c r="K12" s="16"/>
      <c r="L12" s="17" t="s">
        <v>136</v>
      </c>
      <c r="M12" s="17"/>
      <c r="N12" s="20"/>
      <c r="O12" s="19"/>
      <c r="P12" s="20"/>
      <c r="Q12" s="20"/>
      <c r="R12" s="19"/>
    </row>
    <row r="13" spans="1:19" s="8" customFormat="1" ht="12.75" x14ac:dyDescent="0.2">
      <c r="A13" s="21"/>
      <c r="B13" s="101" t="s">
        <v>1</v>
      </c>
      <c r="C13" s="101" t="s">
        <v>2</v>
      </c>
      <c r="D13" s="100" t="s">
        <v>7</v>
      </c>
      <c r="E13" s="100" t="s">
        <v>8</v>
      </c>
      <c r="F13" s="101" t="s">
        <v>3</v>
      </c>
      <c r="G13" s="100" t="s">
        <v>7</v>
      </c>
      <c r="H13" s="100" t="s">
        <v>8</v>
      </c>
      <c r="I13" s="101" t="s">
        <v>4</v>
      </c>
      <c r="J13" s="21"/>
      <c r="K13" s="101" t="s">
        <v>1</v>
      </c>
      <c r="L13" s="101" t="s">
        <v>2</v>
      </c>
      <c r="M13" s="100" t="s">
        <v>7</v>
      </c>
      <c r="N13" s="100" t="s">
        <v>8</v>
      </c>
      <c r="O13" s="101" t="s">
        <v>149</v>
      </c>
      <c r="P13" s="100" t="s">
        <v>7</v>
      </c>
      <c r="Q13" s="100" t="s">
        <v>8</v>
      </c>
      <c r="R13" s="101" t="s">
        <v>150</v>
      </c>
      <c r="S13" s="91"/>
    </row>
    <row r="14" spans="1:19" ht="95.25" customHeight="1" outlineLevel="1" x14ac:dyDescent="0.25">
      <c r="A14" s="21"/>
      <c r="B14" s="62" t="s">
        <v>141</v>
      </c>
      <c r="C14" s="63" t="s">
        <v>40</v>
      </c>
      <c r="D14" s="64">
        <v>1</v>
      </c>
      <c r="E14" s="64">
        <v>1</v>
      </c>
      <c r="F14" s="65" t="s">
        <v>137</v>
      </c>
      <c r="G14" s="66">
        <v>1</v>
      </c>
      <c r="H14" s="66">
        <v>1</v>
      </c>
      <c r="I14" s="67" t="s">
        <v>138</v>
      </c>
      <c r="J14" s="21"/>
      <c r="K14" s="62" t="s">
        <v>141</v>
      </c>
      <c r="L14" s="63" t="s">
        <v>40</v>
      </c>
      <c r="M14" s="68">
        <v>1</v>
      </c>
      <c r="N14" s="68">
        <v>1</v>
      </c>
      <c r="O14" s="69" t="s">
        <v>139</v>
      </c>
      <c r="P14" s="70">
        <v>0</v>
      </c>
      <c r="Q14" s="70">
        <v>0</v>
      </c>
      <c r="R14" s="71" t="s">
        <v>29</v>
      </c>
    </row>
    <row r="15" spans="1:19" ht="67.5" customHeight="1" outlineLevel="1" x14ac:dyDescent="0.25">
      <c r="A15" s="21"/>
      <c r="B15" s="72"/>
      <c r="C15" s="273" t="s">
        <v>313</v>
      </c>
      <c r="D15" s="273"/>
      <c r="E15" s="273"/>
      <c r="F15" s="273"/>
      <c r="G15" s="273"/>
      <c r="H15" s="273"/>
      <c r="I15" s="273"/>
      <c r="J15" s="21"/>
      <c r="K15" s="102"/>
      <c r="L15" s="273" t="s">
        <v>313</v>
      </c>
      <c r="M15" s="273"/>
      <c r="N15" s="273"/>
      <c r="O15" s="273"/>
      <c r="P15" s="273"/>
      <c r="Q15" s="273"/>
      <c r="R15" s="273"/>
    </row>
    <row r="16" spans="1:19" x14ac:dyDescent="0.25">
      <c r="A16" s="72"/>
      <c r="B16" s="72"/>
      <c r="C16" s="72"/>
      <c r="D16" s="72"/>
      <c r="E16" s="72"/>
      <c r="F16" s="72"/>
      <c r="G16" s="72"/>
      <c r="H16" s="72"/>
      <c r="I16" s="72"/>
      <c r="J16" s="72"/>
      <c r="K16" s="72"/>
      <c r="L16" s="72"/>
      <c r="M16" s="72"/>
      <c r="N16" s="72"/>
      <c r="O16" s="72"/>
    </row>
    <row r="17" spans="1:19" s="8" customFormat="1" ht="12.75" x14ac:dyDescent="0.2">
      <c r="A17" s="15"/>
      <c r="B17" s="16"/>
      <c r="C17" s="17" t="s">
        <v>42</v>
      </c>
      <c r="D17" s="18"/>
      <c r="E17" s="18"/>
      <c r="F17" s="19"/>
      <c r="G17" s="18"/>
      <c r="H17" s="18"/>
      <c r="I17" s="19"/>
      <c r="J17" s="15"/>
      <c r="K17" s="16"/>
      <c r="L17" s="17" t="s">
        <v>42</v>
      </c>
      <c r="M17" s="20"/>
      <c r="N17" s="20"/>
      <c r="O17" s="19"/>
      <c r="P17" s="20"/>
      <c r="Q17" s="20"/>
      <c r="R17" s="19"/>
    </row>
    <row r="18" spans="1:19" s="8" customFormat="1" ht="12.75" x14ac:dyDescent="0.2">
      <c r="A18" s="21"/>
      <c r="B18" s="101" t="s">
        <v>1</v>
      </c>
      <c r="C18" s="101" t="s">
        <v>2</v>
      </c>
      <c r="D18" s="100" t="s">
        <v>7</v>
      </c>
      <c r="E18" s="100" t="s">
        <v>8</v>
      </c>
      <c r="F18" s="101" t="s">
        <v>3</v>
      </c>
      <c r="G18" s="100" t="s">
        <v>7</v>
      </c>
      <c r="H18" s="100" t="s">
        <v>8</v>
      </c>
      <c r="I18" s="101" t="s">
        <v>4</v>
      </c>
      <c r="J18" s="21"/>
      <c r="K18" s="101" t="s">
        <v>1</v>
      </c>
      <c r="L18" s="101" t="s">
        <v>2</v>
      </c>
      <c r="M18" s="100" t="s">
        <v>7</v>
      </c>
      <c r="N18" s="100" t="s">
        <v>8</v>
      </c>
      <c r="O18" s="101" t="s">
        <v>149</v>
      </c>
      <c r="P18" s="100" t="s">
        <v>7</v>
      </c>
      <c r="Q18" s="100" t="s">
        <v>8</v>
      </c>
      <c r="R18" s="101" t="s">
        <v>150</v>
      </c>
      <c r="S18" s="91"/>
    </row>
    <row r="19" spans="1:19" ht="76.5" customHeight="1" outlineLevel="1" x14ac:dyDescent="0.25">
      <c r="A19" s="21"/>
      <c r="B19" s="62" t="s">
        <v>141</v>
      </c>
      <c r="C19" s="23" t="s">
        <v>40</v>
      </c>
      <c r="D19" s="24">
        <v>1</v>
      </c>
      <c r="E19" s="24">
        <v>1</v>
      </c>
      <c r="F19" s="25" t="s">
        <v>111</v>
      </c>
      <c r="G19" s="26">
        <v>1</v>
      </c>
      <c r="H19" s="27">
        <v>1</v>
      </c>
      <c r="I19" s="28" t="s">
        <v>112</v>
      </c>
      <c r="J19" s="21"/>
      <c r="K19" s="62" t="s">
        <v>141</v>
      </c>
      <c r="L19" s="23" t="s">
        <v>40</v>
      </c>
      <c r="M19" s="29">
        <v>1</v>
      </c>
      <c r="N19" s="29">
        <v>1</v>
      </c>
      <c r="O19" s="30" t="s">
        <v>111</v>
      </c>
      <c r="P19" s="70">
        <v>0</v>
      </c>
      <c r="Q19" s="70">
        <v>0</v>
      </c>
      <c r="R19" s="71" t="s">
        <v>29</v>
      </c>
    </row>
    <row r="20" spans="1:19" ht="321" customHeight="1" outlineLevel="1" x14ac:dyDescent="0.25">
      <c r="A20" s="21"/>
      <c r="B20" s="51" t="s">
        <v>142</v>
      </c>
      <c r="C20" s="34" t="s">
        <v>43</v>
      </c>
      <c r="D20" s="24" t="s">
        <v>151</v>
      </c>
      <c r="E20" s="24">
        <v>3</v>
      </c>
      <c r="F20" s="25" t="s">
        <v>343</v>
      </c>
      <c r="G20" s="26" t="s">
        <v>151</v>
      </c>
      <c r="H20" s="26">
        <v>2</v>
      </c>
      <c r="I20" s="81" t="s">
        <v>344</v>
      </c>
      <c r="J20" s="21"/>
      <c r="K20" s="51" t="s">
        <v>142</v>
      </c>
      <c r="L20" s="34" t="s">
        <v>43</v>
      </c>
      <c r="M20" s="36" t="s">
        <v>151</v>
      </c>
      <c r="N20" s="36">
        <v>3</v>
      </c>
      <c r="O20" s="217" t="s">
        <v>345</v>
      </c>
      <c r="P20" s="38" t="s">
        <v>151</v>
      </c>
      <c r="Q20" s="38">
        <v>2</v>
      </c>
      <c r="R20" s="39" t="s">
        <v>346</v>
      </c>
    </row>
    <row r="21" spans="1:19" ht="24" outlineLevel="1" x14ac:dyDescent="0.25">
      <c r="A21" s="21"/>
      <c r="B21" s="75" t="s">
        <v>44</v>
      </c>
      <c r="C21" s="43" t="s">
        <v>45</v>
      </c>
      <c r="D21" s="44">
        <v>0</v>
      </c>
      <c r="E21" s="44">
        <v>0</v>
      </c>
      <c r="F21" s="43"/>
      <c r="G21" s="44">
        <v>0</v>
      </c>
      <c r="H21" s="44">
        <v>0</v>
      </c>
      <c r="I21" s="43"/>
      <c r="J21" s="21"/>
      <c r="K21" s="75" t="s">
        <v>44</v>
      </c>
      <c r="L21" s="43" t="s">
        <v>45</v>
      </c>
      <c r="M21" s="44">
        <v>0</v>
      </c>
      <c r="N21" s="44">
        <v>0</v>
      </c>
      <c r="O21" s="43"/>
      <c r="P21" s="44">
        <v>0</v>
      </c>
      <c r="Q21" s="44">
        <v>0</v>
      </c>
      <c r="R21" s="43"/>
    </row>
    <row r="22" spans="1:19" ht="36" outlineLevel="1" x14ac:dyDescent="0.25">
      <c r="A22" s="21"/>
      <c r="B22" s="75" t="s">
        <v>147</v>
      </c>
      <c r="C22" s="43" t="s">
        <v>140</v>
      </c>
      <c r="D22" s="44">
        <v>0</v>
      </c>
      <c r="E22" s="44">
        <v>0</v>
      </c>
      <c r="F22" s="43"/>
      <c r="G22" s="44">
        <v>0</v>
      </c>
      <c r="H22" s="44">
        <v>0</v>
      </c>
      <c r="I22" s="43"/>
      <c r="J22" s="21"/>
      <c r="K22" s="75" t="s">
        <v>147</v>
      </c>
      <c r="L22" s="43" t="s">
        <v>140</v>
      </c>
      <c r="M22" s="44">
        <v>0</v>
      </c>
      <c r="N22" s="44">
        <v>0</v>
      </c>
      <c r="O22" s="43"/>
      <c r="P22" s="44">
        <v>0</v>
      </c>
      <c r="Q22" s="44">
        <v>0</v>
      </c>
      <c r="R22" s="43"/>
    </row>
    <row r="23" spans="1:19" ht="96" outlineLevel="1" x14ac:dyDescent="0.25">
      <c r="A23" s="21"/>
      <c r="B23" s="33" t="s">
        <v>46</v>
      </c>
      <c r="C23" s="34" t="s">
        <v>47</v>
      </c>
      <c r="D23" s="24" t="s">
        <v>151</v>
      </c>
      <c r="E23" s="24">
        <v>2</v>
      </c>
      <c r="F23" s="25" t="s">
        <v>131</v>
      </c>
      <c r="G23" s="26" t="s">
        <v>151</v>
      </c>
      <c r="H23" s="26">
        <v>5</v>
      </c>
      <c r="I23" s="35" t="s">
        <v>314</v>
      </c>
      <c r="J23" s="21"/>
      <c r="K23" s="33" t="s">
        <v>46</v>
      </c>
      <c r="L23" s="34" t="s">
        <v>47</v>
      </c>
      <c r="M23" s="36" t="s">
        <v>151</v>
      </c>
      <c r="N23" s="36">
        <v>2</v>
      </c>
      <c r="O23" s="37" t="s">
        <v>315</v>
      </c>
      <c r="P23" s="70">
        <v>0</v>
      </c>
      <c r="Q23" s="70">
        <v>0</v>
      </c>
      <c r="R23" s="71" t="s">
        <v>29</v>
      </c>
    </row>
    <row r="24" spans="1:19" outlineLevel="1" x14ac:dyDescent="0.25">
      <c r="A24" s="15" t="s">
        <v>48</v>
      </c>
      <c r="C24" s="52" t="s">
        <v>0</v>
      </c>
      <c r="D24" s="24"/>
      <c r="E24" s="24">
        <f>SUM(E19:E23)</f>
        <v>6</v>
      </c>
      <c r="F24" s="25"/>
      <c r="G24" s="26"/>
      <c r="H24" s="27">
        <f>SUM(H19:H23)</f>
        <v>8</v>
      </c>
      <c r="I24" s="28"/>
      <c r="J24" s="15" t="s">
        <v>48</v>
      </c>
      <c r="L24" s="52" t="s">
        <v>0</v>
      </c>
      <c r="M24" s="29"/>
      <c r="N24" s="29">
        <f>SUM(N19:N23)</f>
        <v>6</v>
      </c>
      <c r="O24" s="30"/>
      <c r="P24" s="31"/>
      <c r="Q24" s="31">
        <f>SUM(Q19:Q23)</f>
        <v>2</v>
      </c>
      <c r="R24" s="32"/>
    </row>
    <row r="26" spans="1:19" s="8" customFormat="1" ht="12.75" x14ac:dyDescent="0.2">
      <c r="A26" s="15"/>
      <c r="B26" s="16"/>
      <c r="C26" s="17" t="s">
        <v>49</v>
      </c>
      <c r="D26" s="18"/>
      <c r="E26" s="18"/>
      <c r="F26" s="19"/>
      <c r="G26" s="18"/>
      <c r="H26" s="18"/>
      <c r="I26" s="19"/>
      <c r="J26" s="15"/>
      <c r="K26" s="16"/>
      <c r="L26" s="17" t="s">
        <v>49</v>
      </c>
      <c r="M26" s="20"/>
      <c r="N26" s="20"/>
      <c r="O26" s="19"/>
      <c r="P26" s="20"/>
      <c r="Q26" s="20"/>
      <c r="R26" s="19"/>
    </row>
    <row r="27" spans="1:19" s="8" customFormat="1" ht="12.75" x14ac:dyDescent="0.2">
      <c r="A27" s="21"/>
      <c r="B27" s="101" t="s">
        <v>1</v>
      </c>
      <c r="C27" s="101" t="s">
        <v>2</v>
      </c>
      <c r="D27" s="100" t="s">
        <v>7</v>
      </c>
      <c r="E27" s="100" t="s">
        <v>8</v>
      </c>
      <c r="F27" s="101" t="s">
        <v>3</v>
      </c>
      <c r="G27" s="100" t="s">
        <v>7</v>
      </c>
      <c r="H27" s="100" t="s">
        <v>8</v>
      </c>
      <c r="I27" s="101" t="s">
        <v>4</v>
      </c>
      <c r="J27" s="21"/>
      <c r="K27" s="101" t="s">
        <v>1</v>
      </c>
      <c r="L27" s="101" t="s">
        <v>2</v>
      </c>
      <c r="M27" s="100" t="s">
        <v>7</v>
      </c>
      <c r="N27" s="100" t="s">
        <v>8</v>
      </c>
      <c r="O27" s="101" t="s">
        <v>149</v>
      </c>
      <c r="P27" s="100" t="s">
        <v>7</v>
      </c>
      <c r="Q27" s="100" t="s">
        <v>8</v>
      </c>
      <c r="R27" s="101" t="s">
        <v>150</v>
      </c>
      <c r="S27" s="91"/>
    </row>
    <row r="28" spans="1:19" ht="78.75" customHeight="1" outlineLevel="1" x14ac:dyDescent="0.25">
      <c r="A28" s="21"/>
      <c r="B28" s="74" t="s">
        <v>145</v>
      </c>
      <c r="C28" s="23" t="s">
        <v>40</v>
      </c>
      <c r="D28" s="25">
        <v>1</v>
      </c>
      <c r="E28" s="25">
        <v>1</v>
      </c>
      <c r="F28" s="25" t="s">
        <v>113</v>
      </c>
      <c r="G28" s="35">
        <v>1</v>
      </c>
      <c r="H28" s="35">
        <v>1</v>
      </c>
      <c r="I28" s="35" t="s">
        <v>113</v>
      </c>
      <c r="J28" s="21"/>
      <c r="K28" s="74" t="s">
        <v>145</v>
      </c>
      <c r="L28" s="23" t="s">
        <v>40</v>
      </c>
      <c r="M28" s="37">
        <v>1</v>
      </c>
      <c r="N28" s="37">
        <v>1</v>
      </c>
      <c r="O28" s="37" t="s">
        <v>113</v>
      </c>
      <c r="P28" s="71">
        <v>0</v>
      </c>
      <c r="Q28" s="71">
        <v>0</v>
      </c>
      <c r="R28" s="71" t="s">
        <v>29</v>
      </c>
    </row>
    <row r="29" spans="1:19" ht="24" outlineLevel="1" x14ac:dyDescent="0.25">
      <c r="A29" s="21"/>
      <c r="B29" s="75" t="s">
        <v>146</v>
      </c>
      <c r="C29" s="43" t="s">
        <v>43</v>
      </c>
      <c r="D29" s="43">
        <v>0</v>
      </c>
      <c r="E29" s="43">
        <v>0</v>
      </c>
      <c r="F29" s="43"/>
      <c r="G29" s="43">
        <v>0</v>
      </c>
      <c r="H29" s="43">
        <v>0</v>
      </c>
      <c r="I29" s="43"/>
      <c r="J29" s="21"/>
      <c r="K29" s="75" t="s">
        <v>146</v>
      </c>
      <c r="L29" s="43" t="s">
        <v>43</v>
      </c>
      <c r="M29" s="43">
        <v>0</v>
      </c>
      <c r="N29" s="43">
        <v>0</v>
      </c>
      <c r="O29" s="43"/>
      <c r="P29" s="43">
        <v>0</v>
      </c>
      <c r="Q29" s="43">
        <v>0</v>
      </c>
      <c r="R29" s="43"/>
    </row>
    <row r="30" spans="1:19" ht="351" customHeight="1" outlineLevel="1" x14ac:dyDescent="0.25">
      <c r="A30" s="21"/>
      <c r="B30" s="51" t="s">
        <v>44</v>
      </c>
      <c r="C30" s="34" t="s">
        <v>45</v>
      </c>
      <c r="D30" s="25" t="s">
        <v>151</v>
      </c>
      <c r="E30" s="25">
        <v>3</v>
      </c>
      <c r="F30" s="25" t="s">
        <v>347</v>
      </c>
      <c r="G30" s="35" t="s">
        <v>151</v>
      </c>
      <c r="H30" s="35">
        <v>3</v>
      </c>
      <c r="I30" s="81" t="s">
        <v>344</v>
      </c>
      <c r="J30" s="21"/>
      <c r="K30" s="51" t="s">
        <v>44</v>
      </c>
      <c r="L30" s="34" t="s">
        <v>45</v>
      </c>
      <c r="M30" s="37" t="s">
        <v>151</v>
      </c>
      <c r="N30" s="37">
        <v>3</v>
      </c>
      <c r="O30" s="37" t="s">
        <v>348</v>
      </c>
      <c r="P30" s="39">
        <v>0</v>
      </c>
      <c r="Q30" s="39">
        <v>2</v>
      </c>
      <c r="R30" s="242" t="s">
        <v>349</v>
      </c>
    </row>
    <row r="31" spans="1:19" ht="36" outlineLevel="1" x14ac:dyDescent="0.25">
      <c r="A31" s="21"/>
      <c r="B31" s="75" t="s">
        <v>147</v>
      </c>
      <c r="C31" s="43" t="s">
        <v>140</v>
      </c>
      <c r="D31" s="43">
        <v>0</v>
      </c>
      <c r="E31" s="43">
        <v>0</v>
      </c>
      <c r="F31" s="43"/>
      <c r="G31" s="43">
        <v>0</v>
      </c>
      <c r="H31" s="43">
        <v>0</v>
      </c>
      <c r="I31" s="43"/>
      <c r="J31" s="21"/>
      <c r="K31" s="75" t="s">
        <v>147</v>
      </c>
      <c r="L31" s="43" t="s">
        <v>140</v>
      </c>
      <c r="M31" s="43">
        <v>0</v>
      </c>
      <c r="N31" s="43">
        <v>0</v>
      </c>
      <c r="O31" s="43"/>
      <c r="P31" s="43">
        <v>0</v>
      </c>
      <c r="Q31" s="43">
        <v>0</v>
      </c>
      <c r="R31" s="43"/>
    </row>
    <row r="32" spans="1:19" ht="96" outlineLevel="1" x14ac:dyDescent="0.25">
      <c r="A32" s="21"/>
      <c r="B32" s="51" t="s">
        <v>46</v>
      </c>
      <c r="C32" s="34" t="s">
        <v>47</v>
      </c>
      <c r="D32" s="25" t="s">
        <v>151</v>
      </c>
      <c r="E32" s="25">
        <v>2</v>
      </c>
      <c r="F32" s="25" t="s">
        <v>131</v>
      </c>
      <c r="G32" s="35" t="s">
        <v>151</v>
      </c>
      <c r="H32" s="35">
        <v>5</v>
      </c>
      <c r="I32" s="81" t="s">
        <v>316</v>
      </c>
      <c r="J32" s="21"/>
      <c r="K32" s="51" t="s">
        <v>46</v>
      </c>
      <c r="L32" s="34" t="s">
        <v>47</v>
      </c>
      <c r="M32" s="37" t="s">
        <v>151</v>
      </c>
      <c r="N32" s="37">
        <v>2</v>
      </c>
      <c r="O32" s="37" t="s">
        <v>317</v>
      </c>
      <c r="P32" s="71">
        <v>0</v>
      </c>
      <c r="Q32" s="71">
        <v>0</v>
      </c>
      <c r="R32" s="71" t="s">
        <v>29</v>
      </c>
    </row>
    <row r="33" spans="1:19" outlineLevel="1" x14ac:dyDescent="0.25">
      <c r="A33" s="15"/>
      <c r="C33" s="52" t="s">
        <v>0</v>
      </c>
      <c r="D33" s="24"/>
      <c r="E33" s="24">
        <f>SUM(E28:E32)</f>
        <v>6</v>
      </c>
      <c r="F33" s="25"/>
      <c r="G33" s="26"/>
      <c r="H33" s="27">
        <f>SUM(H28:H32)</f>
        <v>9</v>
      </c>
      <c r="I33" s="28"/>
      <c r="J33" s="15"/>
      <c r="L33" s="52" t="s">
        <v>0</v>
      </c>
      <c r="M33" s="29"/>
      <c r="N33" s="29">
        <f>SUM(N28:N32)</f>
        <v>6</v>
      </c>
      <c r="O33" s="30"/>
      <c r="P33" s="31"/>
      <c r="Q33" s="31">
        <f>SUM(Q28:Q32)</f>
        <v>2</v>
      </c>
      <c r="R33" s="32"/>
    </row>
    <row r="34" spans="1:19" s="56" customFormat="1" x14ac:dyDescent="0.25">
      <c r="A34" s="83"/>
      <c r="C34" s="95"/>
      <c r="D34" s="84"/>
      <c r="E34" s="84"/>
      <c r="F34" s="85"/>
      <c r="G34" s="84"/>
      <c r="H34" s="84"/>
      <c r="I34" s="86"/>
      <c r="J34" s="83"/>
      <c r="L34" s="95"/>
      <c r="M34" s="84"/>
      <c r="N34" s="84"/>
      <c r="O34" s="85"/>
      <c r="P34" s="84"/>
      <c r="Q34" s="84"/>
      <c r="R34" s="85"/>
    </row>
    <row r="35" spans="1:19" s="8" customFormat="1" ht="12.75" x14ac:dyDescent="0.2">
      <c r="A35" s="15"/>
      <c r="B35" s="16"/>
      <c r="C35" s="17" t="s">
        <v>133</v>
      </c>
      <c r="D35" s="18"/>
      <c r="E35" s="18"/>
      <c r="F35" s="19"/>
      <c r="G35" s="18"/>
      <c r="H35" s="18"/>
      <c r="I35" s="19"/>
      <c r="J35" s="15"/>
      <c r="K35" s="16"/>
      <c r="L35" s="17" t="s">
        <v>133</v>
      </c>
      <c r="M35" s="20"/>
      <c r="N35" s="20"/>
      <c r="O35" s="19"/>
      <c r="P35" s="20"/>
      <c r="Q35" s="20"/>
      <c r="R35" s="19"/>
    </row>
    <row r="36" spans="1:19" s="8" customFormat="1" ht="12.75" x14ac:dyDescent="0.2">
      <c r="A36" s="21"/>
      <c r="B36" s="101" t="s">
        <v>1</v>
      </c>
      <c r="C36" s="101" t="s">
        <v>2</v>
      </c>
      <c r="D36" s="100" t="s">
        <v>7</v>
      </c>
      <c r="E36" s="100" t="s">
        <v>8</v>
      </c>
      <c r="F36" s="101" t="s">
        <v>3</v>
      </c>
      <c r="G36" s="100" t="s">
        <v>7</v>
      </c>
      <c r="H36" s="100" t="s">
        <v>8</v>
      </c>
      <c r="I36" s="101" t="s">
        <v>4</v>
      </c>
      <c r="J36" s="21"/>
      <c r="K36" s="101" t="s">
        <v>1</v>
      </c>
      <c r="L36" s="101" t="s">
        <v>2</v>
      </c>
      <c r="M36" s="100" t="s">
        <v>7</v>
      </c>
      <c r="N36" s="100" t="s">
        <v>8</v>
      </c>
      <c r="O36" s="101" t="s">
        <v>149</v>
      </c>
      <c r="P36" s="100" t="s">
        <v>7</v>
      </c>
      <c r="Q36" s="100" t="s">
        <v>8</v>
      </c>
      <c r="R36" s="101" t="s">
        <v>150</v>
      </c>
      <c r="S36" s="91"/>
    </row>
    <row r="37" spans="1:19" ht="90" customHeight="1" outlineLevel="1" x14ac:dyDescent="0.25">
      <c r="A37" s="21"/>
      <c r="B37" s="74" t="s">
        <v>145</v>
      </c>
      <c r="C37" s="23" t="s">
        <v>40</v>
      </c>
      <c r="D37" s="25">
        <v>1</v>
      </c>
      <c r="E37" s="25">
        <v>1</v>
      </c>
      <c r="F37" s="25" t="s">
        <v>132</v>
      </c>
      <c r="G37" s="35">
        <v>1</v>
      </c>
      <c r="H37" s="35">
        <v>1</v>
      </c>
      <c r="I37" s="35" t="s">
        <v>250</v>
      </c>
      <c r="J37" s="21"/>
      <c r="K37" s="74" t="s">
        <v>145</v>
      </c>
      <c r="L37" s="23" t="s">
        <v>40</v>
      </c>
      <c r="M37" s="167">
        <v>1</v>
      </c>
      <c r="N37" s="167">
        <v>1</v>
      </c>
      <c r="O37" s="37" t="s">
        <v>132</v>
      </c>
      <c r="P37" s="71">
        <v>0</v>
      </c>
      <c r="Q37" s="71">
        <v>0</v>
      </c>
      <c r="R37" s="71" t="s">
        <v>29</v>
      </c>
    </row>
    <row r="38" spans="1:19" ht="42" customHeight="1" outlineLevel="1" x14ac:dyDescent="0.25">
      <c r="A38" s="21"/>
      <c r="B38" s="75" t="s">
        <v>146</v>
      </c>
      <c r="C38" s="43" t="s">
        <v>43</v>
      </c>
      <c r="D38" s="43">
        <v>0</v>
      </c>
      <c r="E38" s="43">
        <v>0</v>
      </c>
      <c r="F38" s="43"/>
      <c r="G38" s="43">
        <v>0</v>
      </c>
      <c r="H38" s="43">
        <v>0</v>
      </c>
      <c r="I38" s="43"/>
      <c r="J38" s="21"/>
      <c r="K38" s="75" t="s">
        <v>146</v>
      </c>
      <c r="L38" s="43" t="s">
        <v>43</v>
      </c>
      <c r="M38" s="43">
        <v>0</v>
      </c>
      <c r="N38" s="43">
        <v>0</v>
      </c>
      <c r="O38" s="43"/>
      <c r="P38" s="43">
        <v>0</v>
      </c>
      <c r="Q38" s="43">
        <v>0</v>
      </c>
      <c r="R38" s="43"/>
    </row>
    <row r="39" spans="1:19" ht="34.5" customHeight="1" outlineLevel="1" x14ac:dyDescent="0.25">
      <c r="A39" s="21"/>
      <c r="B39" s="219" t="s">
        <v>44</v>
      </c>
      <c r="C39" s="218" t="s">
        <v>45</v>
      </c>
      <c r="D39" s="218">
        <v>0</v>
      </c>
      <c r="E39" s="218">
        <v>3</v>
      </c>
      <c r="F39" s="218"/>
      <c r="G39" s="218">
        <v>0</v>
      </c>
      <c r="H39" s="218">
        <v>3</v>
      </c>
      <c r="I39" s="218"/>
      <c r="J39" s="21"/>
      <c r="K39" s="219" t="s">
        <v>44</v>
      </c>
      <c r="L39" s="218" t="s">
        <v>45</v>
      </c>
      <c r="M39" s="218">
        <v>0</v>
      </c>
      <c r="N39" s="218">
        <v>3</v>
      </c>
      <c r="O39" s="218"/>
      <c r="P39" s="218">
        <v>0</v>
      </c>
      <c r="Q39" s="218">
        <v>2</v>
      </c>
      <c r="R39" s="218"/>
    </row>
    <row r="40" spans="1:19" ht="114.75" customHeight="1" outlineLevel="1" x14ac:dyDescent="0.25">
      <c r="A40" s="21"/>
      <c r="B40" s="51" t="s">
        <v>147</v>
      </c>
      <c r="C40" s="34" t="s">
        <v>140</v>
      </c>
      <c r="D40" s="168"/>
      <c r="E40" s="222">
        <v>3</v>
      </c>
      <c r="F40" s="220" t="s">
        <v>318</v>
      </c>
      <c r="G40" s="221"/>
      <c r="H40" s="81">
        <v>1</v>
      </c>
      <c r="I40" s="81" t="s">
        <v>319</v>
      </c>
      <c r="J40" s="21"/>
      <c r="K40" s="51" t="s">
        <v>147</v>
      </c>
      <c r="L40" s="34" t="s">
        <v>140</v>
      </c>
      <c r="M40" s="37">
        <v>0</v>
      </c>
      <c r="N40" s="37">
        <v>0</v>
      </c>
      <c r="O40" s="37" t="s">
        <v>28</v>
      </c>
      <c r="P40" s="71">
        <v>0</v>
      </c>
      <c r="Q40" s="71">
        <v>0</v>
      </c>
      <c r="R40" s="71" t="s">
        <v>29</v>
      </c>
    </row>
    <row r="41" spans="1:19" ht="114.75" customHeight="1" outlineLevel="1" x14ac:dyDescent="0.25">
      <c r="A41" s="21"/>
      <c r="B41" s="51" t="s">
        <v>46</v>
      </c>
      <c r="C41" s="34" t="s">
        <v>47</v>
      </c>
      <c r="D41" s="168"/>
      <c r="E41" s="222">
        <v>2</v>
      </c>
      <c r="F41" s="222" t="s">
        <v>320</v>
      </c>
      <c r="G41" s="221"/>
      <c r="H41" s="81">
        <v>5</v>
      </c>
      <c r="I41" s="81" t="s">
        <v>321</v>
      </c>
      <c r="J41" s="21"/>
      <c r="K41" s="51" t="s">
        <v>46</v>
      </c>
      <c r="L41" s="34" t="s">
        <v>47</v>
      </c>
      <c r="M41" s="169"/>
      <c r="N41" s="217">
        <v>2</v>
      </c>
      <c r="O41" s="217" t="s">
        <v>322</v>
      </c>
      <c r="P41" s="71">
        <v>0</v>
      </c>
      <c r="Q41" s="71">
        <v>0</v>
      </c>
      <c r="R41" s="71" t="s">
        <v>29</v>
      </c>
    </row>
    <row r="42" spans="1:19" s="56" customFormat="1" outlineLevel="1" x14ac:dyDescent="0.25">
      <c r="A42" s="15"/>
      <c r="C42" s="52" t="s">
        <v>0</v>
      </c>
      <c r="D42" s="24"/>
      <c r="E42" s="222">
        <v>10</v>
      </c>
      <c r="F42" s="222"/>
      <c r="G42" s="223"/>
      <c r="H42" s="223">
        <v>11</v>
      </c>
      <c r="I42" s="223"/>
      <c r="J42" s="15"/>
      <c r="L42" s="52" t="s">
        <v>0</v>
      </c>
      <c r="M42" s="55"/>
      <c r="N42" s="224">
        <v>6</v>
      </c>
      <c r="O42" s="224"/>
      <c r="P42" s="225">
        <v>0</v>
      </c>
      <c r="Q42" s="225">
        <v>2</v>
      </c>
      <c r="R42" s="32"/>
    </row>
    <row r="43" spans="1:19" x14ac:dyDescent="0.25">
      <c r="D43" s="171"/>
      <c r="E43" s="171"/>
      <c r="F43" s="171"/>
      <c r="G43" s="171"/>
      <c r="H43" s="171"/>
      <c r="I43" s="171"/>
    </row>
    <row r="44" spans="1:19" s="8" customFormat="1" ht="12.75" x14ac:dyDescent="0.2">
      <c r="A44" s="15"/>
      <c r="B44" s="16"/>
      <c r="C44" s="17" t="s">
        <v>50</v>
      </c>
      <c r="D44" s="18"/>
      <c r="E44" s="18"/>
      <c r="F44" s="19"/>
      <c r="G44" s="18"/>
      <c r="H44" s="18"/>
      <c r="I44" s="19"/>
      <c r="J44" s="15"/>
      <c r="K44" s="16"/>
      <c r="L44" s="17" t="s">
        <v>50</v>
      </c>
      <c r="M44" s="20"/>
      <c r="N44" s="20"/>
      <c r="O44" s="19"/>
      <c r="P44" s="20"/>
      <c r="Q44" s="20"/>
      <c r="R44" s="19"/>
    </row>
    <row r="45" spans="1:19" s="8" customFormat="1" ht="12.75" x14ac:dyDescent="0.2">
      <c r="A45" s="21"/>
      <c r="B45" s="101" t="s">
        <v>1</v>
      </c>
      <c r="C45" s="101" t="s">
        <v>2</v>
      </c>
      <c r="D45" s="100" t="s">
        <v>7</v>
      </c>
      <c r="E45" s="100" t="s">
        <v>8</v>
      </c>
      <c r="F45" s="101" t="s">
        <v>3</v>
      </c>
      <c r="G45" s="100" t="s">
        <v>7</v>
      </c>
      <c r="H45" s="100" t="s">
        <v>8</v>
      </c>
      <c r="I45" s="101" t="s">
        <v>4</v>
      </c>
      <c r="J45" s="21"/>
      <c r="K45" s="101" t="s">
        <v>1</v>
      </c>
      <c r="L45" s="101" t="s">
        <v>2</v>
      </c>
      <c r="M45" s="100" t="s">
        <v>7</v>
      </c>
      <c r="N45" s="100" t="s">
        <v>8</v>
      </c>
      <c r="O45" s="101" t="s">
        <v>149</v>
      </c>
      <c r="P45" s="100" t="s">
        <v>7</v>
      </c>
      <c r="Q45" s="100" t="s">
        <v>8</v>
      </c>
      <c r="R45" s="101" t="s">
        <v>150</v>
      </c>
      <c r="S45" s="91"/>
    </row>
    <row r="46" spans="1:19" ht="78.75" customHeight="1" outlineLevel="1" x14ac:dyDescent="0.25">
      <c r="A46" s="21"/>
      <c r="B46" s="74" t="s">
        <v>145</v>
      </c>
      <c r="C46" s="23" t="s">
        <v>40</v>
      </c>
      <c r="D46" s="24">
        <v>1</v>
      </c>
      <c r="E46" s="24">
        <v>1</v>
      </c>
      <c r="F46" s="25" t="s">
        <v>85</v>
      </c>
      <c r="G46" s="35">
        <v>0</v>
      </c>
      <c r="H46" s="35">
        <v>0</v>
      </c>
      <c r="I46" s="35" t="s">
        <v>85</v>
      </c>
      <c r="J46" s="21"/>
      <c r="K46" s="74" t="s">
        <v>145</v>
      </c>
      <c r="L46" s="23" t="s">
        <v>40</v>
      </c>
      <c r="M46" s="37">
        <v>0</v>
      </c>
      <c r="N46" s="37">
        <v>1</v>
      </c>
      <c r="O46" s="37" t="s">
        <v>114</v>
      </c>
      <c r="P46" s="70">
        <v>0</v>
      </c>
      <c r="Q46" s="70">
        <v>0</v>
      </c>
      <c r="R46" s="71" t="s">
        <v>29</v>
      </c>
    </row>
    <row r="47" spans="1:19" ht="24" outlineLevel="1" x14ac:dyDescent="0.25">
      <c r="A47" s="21"/>
      <c r="B47" s="75" t="s">
        <v>146</v>
      </c>
      <c r="C47" s="43" t="s">
        <v>43</v>
      </c>
      <c r="D47" s="44">
        <v>0</v>
      </c>
      <c r="E47" s="44">
        <v>0</v>
      </c>
      <c r="F47" s="43"/>
      <c r="G47" s="44">
        <v>0</v>
      </c>
      <c r="H47" s="44">
        <v>0</v>
      </c>
      <c r="I47" s="43"/>
      <c r="J47" s="21"/>
      <c r="K47" s="75" t="s">
        <v>146</v>
      </c>
      <c r="L47" s="43" t="s">
        <v>43</v>
      </c>
      <c r="M47" s="44">
        <v>0</v>
      </c>
      <c r="N47" s="44">
        <v>3</v>
      </c>
      <c r="O47" s="44" t="s">
        <v>51</v>
      </c>
      <c r="P47" s="44">
        <v>0</v>
      </c>
      <c r="Q47" s="44">
        <v>2</v>
      </c>
      <c r="R47" s="44" t="s">
        <v>51</v>
      </c>
    </row>
    <row r="48" spans="1:19" ht="24" outlineLevel="1" x14ac:dyDescent="0.25">
      <c r="A48" s="21"/>
      <c r="B48" s="75" t="s">
        <v>44</v>
      </c>
      <c r="C48" s="43" t="s">
        <v>45</v>
      </c>
      <c r="D48" s="44">
        <v>0</v>
      </c>
      <c r="E48" s="44">
        <v>0</v>
      </c>
      <c r="F48" s="43"/>
      <c r="G48" s="44">
        <v>0</v>
      </c>
      <c r="H48" s="44">
        <v>0</v>
      </c>
      <c r="I48" s="43"/>
      <c r="J48" s="21"/>
      <c r="K48" s="75" t="s">
        <v>44</v>
      </c>
      <c r="L48" s="43" t="s">
        <v>45</v>
      </c>
      <c r="M48" s="44">
        <v>0</v>
      </c>
      <c r="N48" s="44">
        <v>0</v>
      </c>
      <c r="O48" s="43"/>
      <c r="P48" s="44">
        <v>0</v>
      </c>
      <c r="Q48" s="44">
        <v>0</v>
      </c>
      <c r="R48" s="43"/>
    </row>
    <row r="49" spans="1:19" ht="39.75" customHeight="1" outlineLevel="1" x14ac:dyDescent="0.25">
      <c r="A49" s="21"/>
      <c r="B49" s="75" t="s">
        <v>147</v>
      </c>
      <c r="C49" s="43" t="s">
        <v>140</v>
      </c>
      <c r="D49" s="44">
        <v>0</v>
      </c>
      <c r="E49" s="44">
        <v>0</v>
      </c>
      <c r="F49" s="43"/>
      <c r="G49" s="44">
        <v>0</v>
      </c>
      <c r="H49" s="44">
        <v>0</v>
      </c>
      <c r="I49" s="43"/>
      <c r="J49" s="21"/>
      <c r="K49" s="75" t="s">
        <v>147</v>
      </c>
      <c r="L49" s="43" t="s">
        <v>140</v>
      </c>
      <c r="M49" s="44">
        <v>0</v>
      </c>
      <c r="N49" s="44">
        <v>0</v>
      </c>
      <c r="O49" s="43"/>
      <c r="P49" s="44">
        <v>0</v>
      </c>
      <c r="Q49" s="44">
        <v>0</v>
      </c>
      <c r="R49" s="43"/>
    </row>
    <row r="50" spans="1:19" ht="53.25" customHeight="1" outlineLevel="1" x14ac:dyDescent="0.25">
      <c r="A50" s="21"/>
      <c r="B50" s="75" t="s">
        <v>46</v>
      </c>
      <c r="C50" s="43" t="s">
        <v>47</v>
      </c>
      <c r="D50" s="44">
        <v>0</v>
      </c>
      <c r="E50" s="44">
        <v>0</v>
      </c>
      <c r="F50" s="43"/>
      <c r="G50" s="44">
        <v>0</v>
      </c>
      <c r="H50" s="44">
        <v>0</v>
      </c>
      <c r="I50" s="43"/>
      <c r="J50" s="21"/>
      <c r="K50" s="75" t="s">
        <v>46</v>
      </c>
      <c r="L50" s="43" t="s">
        <v>47</v>
      </c>
      <c r="M50" s="44">
        <v>0</v>
      </c>
      <c r="N50" s="44">
        <v>0</v>
      </c>
      <c r="O50" s="43"/>
      <c r="P50" s="44">
        <v>0</v>
      </c>
      <c r="Q50" s="44">
        <v>0</v>
      </c>
      <c r="R50" s="43"/>
    </row>
    <row r="51" spans="1:19" outlineLevel="1" x14ac:dyDescent="0.25">
      <c r="A51" s="15"/>
      <c r="C51" s="52" t="s">
        <v>0</v>
      </c>
      <c r="D51" s="24"/>
      <c r="E51" s="24">
        <f>SUM(E46:E50)</f>
        <v>1</v>
      </c>
      <c r="F51" s="25"/>
      <c r="G51" s="26"/>
      <c r="H51" s="27">
        <f>SUM(H46:H50)</f>
        <v>0</v>
      </c>
      <c r="I51" s="28"/>
      <c r="J51" s="15"/>
      <c r="L51" s="52" t="s">
        <v>0</v>
      </c>
      <c r="M51" s="29">
        <f>SUM(M46:M50)</f>
        <v>0</v>
      </c>
      <c r="N51" s="29">
        <f>SUM(N46:N50)</f>
        <v>4</v>
      </c>
      <c r="O51" s="30"/>
      <c r="P51" s="31">
        <f>SUM(P46:P50)</f>
        <v>0</v>
      </c>
      <c r="Q51" s="31">
        <v>2</v>
      </c>
      <c r="R51" s="32"/>
    </row>
    <row r="53" spans="1:19" s="8" customFormat="1" ht="12.75" x14ac:dyDescent="0.2">
      <c r="A53" s="15"/>
      <c r="B53" s="16"/>
      <c r="C53" s="17" t="s">
        <v>52</v>
      </c>
      <c r="D53" s="18"/>
      <c r="E53" s="18"/>
      <c r="F53" s="19"/>
      <c r="G53" s="18"/>
      <c r="H53" s="18"/>
      <c r="I53" s="19"/>
      <c r="J53" s="15"/>
      <c r="K53" s="16"/>
      <c r="L53" s="17" t="s">
        <v>52</v>
      </c>
      <c r="M53" s="20"/>
      <c r="N53" s="20"/>
      <c r="O53" s="19"/>
      <c r="P53" s="20"/>
      <c r="Q53" s="20"/>
      <c r="R53" s="19"/>
    </row>
    <row r="54" spans="1:19" s="8" customFormat="1" ht="12.75" x14ac:dyDescent="0.2">
      <c r="A54" s="21"/>
      <c r="B54" s="101" t="s">
        <v>1</v>
      </c>
      <c r="C54" s="101" t="s">
        <v>2</v>
      </c>
      <c r="D54" s="100" t="s">
        <v>7</v>
      </c>
      <c r="E54" s="100" t="s">
        <v>8</v>
      </c>
      <c r="F54" s="101" t="s">
        <v>3</v>
      </c>
      <c r="G54" s="100" t="s">
        <v>7</v>
      </c>
      <c r="H54" s="100" t="s">
        <v>8</v>
      </c>
      <c r="I54" s="101" t="s">
        <v>4</v>
      </c>
      <c r="J54" s="21"/>
      <c r="K54" s="101" t="s">
        <v>1</v>
      </c>
      <c r="L54" s="101" t="s">
        <v>2</v>
      </c>
      <c r="M54" s="100" t="s">
        <v>7</v>
      </c>
      <c r="N54" s="100" t="s">
        <v>8</v>
      </c>
      <c r="O54" s="101" t="s">
        <v>149</v>
      </c>
      <c r="P54" s="100" t="s">
        <v>7</v>
      </c>
      <c r="Q54" s="100" t="s">
        <v>8</v>
      </c>
      <c r="R54" s="101" t="s">
        <v>150</v>
      </c>
      <c r="S54" s="91"/>
    </row>
    <row r="55" spans="1:19" ht="72" outlineLevel="1" x14ac:dyDescent="0.25">
      <c r="A55" s="21"/>
      <c r="B55" s="51" t="s">
        <v>145</v>
      </c>
      <c r="C55" s="34" t="s">
        <v>40</v>
      </c>
      <c r="D55" s="24">
        <v>0</v>
      </c>
      <c r="E55" s="24">
        <v>1</v>
      </c>
      <c r="F55" s="25" t="s">
        <v>53</v>
      </c>
      <c r="G55" s="26">
        <v>0</v>
      </c>
      <c r="H55" s="26">
        <v>1</v>
      </c>
      <c r="I55" s="35" t="s">
        <v>53</v>
      </c>
      <c r="J55" s="21"/>
      <c r="K55" s="51" t="s">
        <v>145</v>
      </c>
      <c r="L55" s="34" t="s">
        <v>40</v>
      </c>
      <c r="M55" s="36">
        <v>0</v>
      </c>
      <c r="N55" s="36">
        <v>1</v>
      </c>
      <c r="O55" s="37" t="s">
        <v>53</v>
      </c>
      <c r="P55" s="70">
        <v>0</v>
      </c>
      <c r="Q55" s="70">
        <v>0</v>
      </c>
      <c r="R55" s="71" t="s">
        <v>29</v>
      </c>
    </row>
    <row r="56" spans="1:19" ht="45.75" customHeight="1" outlineLevel="1" x14ac:dyDescent="0.25">
      <c r="A56" s="21"/>
      <c r="B56" s="75" t="s">
        <v>146</v>
      </c>
      <c r="C56" s="43" t="s">
        <v>43</v>
      </c>
      <c r="D56" s="44">
        <v>0</v>
      </c>
      <c r="E56" s="44">
        <v>0</v>
      </c>
      <c r="F56" s="43"/>
      <c r="G56" s="44">
        <v>0</v>
      </c>
      <c r="H56" s="44">
        <v>0</v>
      </c>
      <c r="I56" s="43"/>
      <c r="J56" s="21"/>
      <c r="K56" s="75" t="s">
        <v>146</v>
      </c>
      <c r="L56" s="43" t="s">
        <v>43</v>
      </c>
      <c r="M56" s="44">
        <v>0</v>
      </c>
      <c r="N56" s="44">
        <v>0</v>
      </c>
      <c r="O56" s="43"/>
      <c r="P56" s="44">
        <v>0</v>
      </c>
      <c r="Q56" s="44">
        <v>0</v>
      </c>
      <c r="R56" s="43"/>
    </row>
    <row r="57" spans="1:19" ht="28.5" customHeight="1" outlineLevel="1" x14ac:dyDescent="0.25">
      <c r="A57" s="21"/>
      <c r="B57" s="75" t="s">
        <v>44</v>
      </c>
      <c r="C57" s="43" t="s">
        <v>45</v>
      </c>
      <c r="D57" s="44">
        <v>0</v>
      </c>
      <c r="E57" s="44">
        <v>3</v>
      </c>
      <c r="F57" s="43" t="s">
        <v>30</v>
      </c>
      <c r="G57" s="44">
        <v>0</v>
      </c>
      <c r="H57" s="44">
        <v>3</v>
      </c>
      <c r="I57" s="43" t="s">
        <v>30</v>
      </c>
      <c r="J57" s="21"/>
      <c r="K57" s="75" t="s">
        <v>44</v>
      </c>
      <c r="L57" s="43" t="s">
        <v>45</v>
      </c>
      <c r="M57" s="44">
        <v>0</v>
      </c>
      <c r="N57" s="44">
        <v>3</v>
      </c>
      <c r="O57" s="43" t="s">
        <v>31</v>
      </c>
      <c r="P57" s="44">
        <v>0</v>
      </c>
      <c r="Q57" s="44">
        <v>2</v>
      </c>
      <c r="R57" s="43" t="s">
        <v>30</v>
      </c>
    </row>
    <row r="58" spans="1:19" ht="36" outlineLevel="1" x14ac:dyDescent="0.25">
      <c r="A58" s="21"/>
      <c r="B58" s="75" t="s">
        <v>147</v>
      </c>
      <c r="C58" s="43" t="s">
        <v>140</v>
      </c>
      <c r="D58" s="44">
        <v>0</v>
      </c>
      <c r="E58" s="44">
        <v>3</v>
      </c>
      <c r="F58" s="43" t="s">
        <v>30</v>
      </c>
      <c r="G58" s="44">
        <v>0</v>
      </c>
      <c r="H58" s="44">
        <v>1</v>
      </c>
      <c r="I58" s="43" t="s">
        <v>30</v>
      </c>
      <c r="J58" s="21"/>
      <c r="K58" s="75" t="s">
        <v>147</v>
      </c>
      <c r="L58" s="43" t="s">
        <v>140</v>
      </c>
      <c r="M58" s="44">
        <v>0</v>
      </c>
      <c r="N58" s="44">
        <v>0</v>
      </c>
      <c r="O58" s="43" t="s">
        <v>328</v>
      </c>
      <c r="P58" s="44">
        <v>0</v>
      </c>
      <c r="Q58" s="44">
        <v>0</v>
      </c>
      <c r="R58" s="43" t="s">
        <v>29</v>
      </c>
    </row>
    <row r="59" spans="1:19" ht="48" outlineLevel="1" x14ac:dyDescent="0.25">
      <c r="A59" s="21"/>
      <c r="B59" s="75" t="s">
        <v>46</v>
      </c>
      <c r="C59" s="43" t="s">
        <v>47</v>
      </c>
      <c r="D59" s="44">
        <v>0</v>
      </c>
      <c r="E59" s="44">
        <v>2</v>
      </c>
      <c r="F59" s="43" t="s">
        <v>31</v>
      </c>
      <c r="G59" s="44">
        <v>0</v>
      </c>
      <c r="H59" s="44">
        <v>5</v>
      </c>
      <c r="I59" s="43" t="s">
        <v>31</v>
      </c>
      <c r="J59" s="21"/>
      <c r="K59" s="75" t="s">
        <v>46</v>
      </c>
      <c r="L59" s="43" t="s">
        <v>47</v>
      </c>
      <c r="M59" s="44">
        <v>0</v>
      </c>
      <c r="N59" s="44">
        <v>2</v>
      </c>
      <c r="O59" s="43" t="s">
        <v>30</v>
      </c>
      <c r="P59" s="44">
        <v>0</v>
      </c>
      <c r="Q59" s="44">
        <v>0</v>
      </c>
      <c r="R59" s="43" t="s">
        <v>29</v>
      </c>
    </row>
    <row r="60" spans="1:19" outlineLevel="1" x14ac:dyDescent="0.25">
      <c r="A60" s="15"/>
      <c r="C60" s="52" t="s">
        <v>0</v>
      </c>
      <c r="D60" s="24">
        <f>SUM(D55:D59)</f>
        <v>0</v>
      </c>
      <c r="E60" s="24">
        <f>SUM(E55:E59)</f>
        <v>9</v>
      </c>
      <c r="F60" s="25"/>
      <c r="G60" s="26">
        <f>SUM(G55:G59)</f>
        <v>0</v>
      </c>
      <c r="H60" s="27">
        <f>SUM(H55:H59)</f>
        <v>10</v>
      </c>
      <c r="I60" s="28"/>
      <c r="J60" s="15"/>
      <c r="L60" s="52" t="s">
        <v>0</v>
      </c>
      <c r="M60" s="29">
        <f>SUM(M55:M59)</f>
        <v>0</v>
      </c>
      <c r="N60" s="29">
        <f>SUM(N55:N59)</f>
        <v>6</v>
      </c>
      <c r="O60" s="30"/>
      <c r="P60" s="31">
        <f>SUM(P55:P59)</f>
        <v>0</v>
      </c>
      <c r="Q60" s="31">
        <f>SUM(Q55:Q59)</f>
        <v>2</v>
      </c>
      <c r="R60" s="32"/>
    </row>
    <row r="62" spans="1:19" s="56" customFormat="1" x14ac:dyDescent="0.25">
      <c r="A62" s="83"/>
      <c r="B62" s="96"/>
      <c r="C62" s="85"/>
      <c r="D62" s="84"/>
      <c r="E62" s="84"/>
      <c r="F62" s="85"/>
      <c r="G62" s="84"/>
      <c r="H62" s="84"/>
      <c r="I62" s="85"/>
      <c r="J62" s="83"/>
      <c r="K62" s="96"/>
      <c r="L62" s="85"/>
      <c r="M62" s="84"/>
      <c r="N62" s="84"/>
      <c r="O62" s="85"/>
      <c r="P62" s="84"/>
      <c r="Q62" s="84"/>
      <c r="R62" s="85"/>
    </row>
    <row r="63" spans="1:19" ht="16.5" x14ac:dyDescent="0.25">
      <c r="C63" s="61" t="s">
        <v>86</v>
      </c>
      <c r="L63" s="61" t="s">
        <v>86</v>
      </c>
    </row>
    <row r="64" spans="1:19" s="8" customFormat="1" ht="12.75" x14ac:dyDescent="0.2">
      <c r="A64" s="15"/>
      <c r="B64" s="16"/>
      <c r="C64" s="17" t="s">
        <v>54</v>
      </c>
      <c r="D64" s="18"/>
      <c r="E64" s="18"/>
      <c r="F64" s="19"/>
      <c r="G64" s="18"/>
      <c r="H64" s="18"/>
      <c r="I64" s="19"/>
      <c r="J64" s="15"/>
      <c r="K64" s="16"/>
      <c r="L64" s="17" t="s">
        <v>54</v>
      </c>
      <c r="M64" s="20"/>
      <c r="N64" s="20"/>
      <c r="O64" s="19"/>
      <c r="P64" s="20"/>
      <c r="Q64" s="20"/>
      <c r="R64" s="19"/>
    </row>
    <row r="65" spans="1:19" s="8" customFormat="1" ht="12.75" x14ac:dyDescent="0.2">
      <c r="A65" s="21"/>
      <c r="B65" s="101" t="s">
        <v>1</v>
      </c>
      <c r="C65" s="101" t="s">
        <v>2</v>
      </c>
      <c r="D65" s="100" t="s">
        <v>7</v>
      </c>
      <c r="E65" s="100" t="s">
        <v>8</v>
      </c>
      <c r="F65" s="101" t="s">
        <v>3</v>
      </c>
      <c r="G65" s="100" t="s">
        <v>7</v>
      </c>
      <c r="H65" s="100" t="s">
        <v>8</v>
      </c>
      <c r="I65" s="101" t="s">
        <v>4</v>
      </c>
      <c r="J65" s="21"/>
      <c r="K65" s="101" t="s">
        <v>1</v>
      </c>
      <c r="L65" s="101" t="s">
        <v>2</v>
      </c>
      <c r="M65" s="100" t="s">
        <v>7</v>
      </c>
      <c r="N65" s="100" t="s">
        <v>8</v>
      </c>
      <c r="O65" s="101" t="s">
        <v>149</v>
      </c>
      <c r="P65" s="100" t="s">
        <v>7</v>
      </c>
      <c r="Q65" s="100" t="s">
        <v>8</v>
      </c>
      <c r="R65" s="101" t="s">
        <v>150</v>
      </c>
      <c r="S65" s="91"/>
    </row>
    <row r="66" spans="1:19" ht="81" customHeight="1" outlineLevel="1" x14ac:dyDescent="0.25">
      <c r="A66" s="21"/>
      <c r="B66" s="74" t="s">
        <v>55</v>
      </c>
      <c r="C66" s="23" t="s">
        <v>256</v>
      </c>
      <c r="D66" s="24">
        <v>1</v>
      </c>
      <c r="E66" s="24">
        <v>1</v>
      </c>
      <c r="F66" s="25" t="s">
        <v>115</v>
      </c>
      <c r="G66" s="26">
        <v>1</v>
      </c>
      <c r="H66" s="26">
        <v>1</v>
      </c>
      <c r="I66" s="35" t="s">
        <v>115</v>
      </c>
      <c r="J66" s="21"/>
      <c r="K66" s="74" t="s">
        <v>55</v>
      </c>
      <c r="L66" s="23" t="s">
        <v>56</v>
      </c>
      <c r="M66" s="36">
        <v>1</v>
      </c>
      <c r="N66" s="36">
        <v>1</v>
      </c>
      <c r="O66" s="37" t="s">
        <v>115</v>
      </c>
      <c r="P66" s="70">
        <v>0</v>
      </c>
      <c r="Q66" s="70">
        <v>0</v>
      </c>
      <c r="R66" s="71" t="s">
        <v>29</v>
      </c>
    </row>
    <row r="67" spans="1:19" ht="289.5" customHeight="1" outlineLevel="1" x14ac:dyDescent="0.25">
      <c r="A67" s="21"/>
      <c r="B67" s="51" t="s">
        <v>57</v>
      </c>
      <c r="C67" s="34" t="s">
        <v>58</v>
      </c>
      <c r="D67" s="24" t="s">
        <v>151</v>
      </c>
      <c r="E67" s="24">
        <v>5</v>
      </c>
      <c r="F67" s="222" t="s">
        <v>350</v>
      </c>
      <c r="G67" s="26">
        <v>0</v>
      </c>
      <c r="H67" s="26">
        <v>0</v>
      </c>
      <c r="I67" s="35" t="s">
        <v>27</v>
      </c>
      <c r="J67" s="21"/>
      <c r="K67" s="51" t="s">
        <v>57</v>
      </c>
      <c r="L67" s="34" t="s">
        <v>58</v>
      </c>
      <c r="M67" s="36" t="s">
        <v>151</v>
      </c>
      <c r="N67" s="36">
        <v>4</v>
      </c>
      <c r="O67" s="37" t="s">
        <v>248</v>
      </c>
      <c r="P67" s="38">
        <v>0</v>
      </c>
      <c r="Q67" s="38">
        <v>0</v>
      </c>
      <c r="R67" s="39" t="s">
        <v>29</v>
      </c>
    </row>
    <row r="68" spans="1:19" ht="36" outlineLevel="1" x14ac:dyDescent="0.25">
      <c r="A68" s="21"/>
      <c r="B68" s="75" t="s">
        <v>59</v>
      </c>
      <c r="C68" s="43" t="s">
        <v>60</v>
      </c>
      <c r="D68" s="44">
        <v>0</v>
      </c>
      <c r="E68" s="44">
        <v>0</v>
      </c>
      <c r="F68" s="43"/>
      <c r="G68" s="44">
        <v>0</v>
      </c>
      <c r="H68" s="44">
        <v>0</v>
      </c>
      <c r="I68" s="43"/>
      <c r="J68" s="21"/>
      <c r="K68" s="75" t="s">
        <v>59</v>
      </c>
      <c r="L68" s="43" t="s">
        <v>60</v>
      </c>
      <c r="M68" s="44">
        <v>0</v>
      </c>
      <c r="N68" s="44">
        <v>0</v>
      </c>
      <c r="O68" s="43"/>
      <c r="P68" s="44">
        <v>0</v>
      </c>
      <c r="Q68" s="44">
        <v>0</v>
      </c>
      <c r="R68" s="43" t="s">
        <v>29</v>
      </c>
    </row>
    <row r="69" spans="1:19" outlineLevel="1" x14ac:dyDescent="0.25">
      <c r="A69" s="15"/>
      <c r="C69" s="52" t="s">
        <v>0</v>
      </c>
      <c r="D69" s="24"/>
      <c r="E69" s="24">
        <f>SUM(E66:E68)</f>
        <v>6</v>
      </c>
      <c r="F69" s="25"/>
      <c r="G69" s="26"/>
      <c r="H69" s="27">
        <f>SUM(H66:H68)</f>
        <v>1</v>
      </c>
      <c r="I69" s="28"/>
      <c r="J69" s="15"/>
      <c r="L69" s="52" t="s">
        <v>0</v>
      </c>
      <c r="M69" s="29"/>
      <c r="N69" s="29">
        <f>SUM(N66:N68)</f>
        <v>5</v>
      </c>
      <c r="O69" s="30"/>
      <c r="P69" s="31"/>
      <c r="Q69" s="31">
        <f>SUM(Q66:Q68)</f>
        <v>0</v>
      </c>
      <c r="R69" s="32"/>
    </row>
    <row r="71" spans="1:19" s="8" customFormat="1" ht="12.75" x14ac:dyDescent="0.2">
      <c r="A71" s="15"/>
      <c r="B71" s="16"/>
      <c r="C71" s="17" t="s">
        <v>61</v>
      </c>
      <c r="D71" s="18"/>
      <c r="E71" s="18"/>
      <c r="F71" s="19"/>
      <c r="G71" s="18"/>
      <c r="H71" s="18"/>
      <c r="I71" s="19"/>
      <c r="J71" s="15"/>
      <c r="K71" s="16"/>
      <c r="L71" s="17" t="s">
        <v>61</v>
      </c>
      <c r="M71" s="20"/>
      <c r="N71" s="20"/>
      <c r="O71" s="19"/>
      <c r="P71" s="20"/>
      <c r="Q71" s="20"/>
      <c r="R71" s="19"/>
    </row>
    <row r="72" spans="1:19" s="8" customFormat="1" ht="12.75" x14ac:dyDescent="0.2">
      <c r="A72" s="21"/>
      <c r="B72" s="101" t="s">
        <v>1</v>
      </c>
      <c r="C72" s="101" t="s">
        <v>2</v>
      </c>
      <c r="D72" s="100" t="s">
        <v>7</v>
      </c>
      <c r="E72" s="100" t="s">
        <v>8</v>
      </c>
      <c r="F72" s="101" t="s">
        <v>3</v>
      </c>
      <c r="G72" s="100" t="s">
        <v>7</v>
      </c>
      <c r="H72" s="100" t="s">
        <v>8</v>
      </c>
      <c r="I72" s="101" t="s">
        <v>4</v>
      </c>
      <c r="J72" s="21"/>
      <c r="K72" s="101" t="s">
        <v>1</v>
      </c>
      <c r="L72" s="101" t="s">
        <v>2</v>
      </c>
      <c r="M72" s="100" t="s">
        <v>7</v>
      </c>
      <c r="N72" s="100" t="s">
        <v>8</v>
      </c>
      <c r="O72" s="101" t="s">
        <v>149</v>
      </c>
      <c r="P72" s="100" t="s">
        <v>7</v>
      </c>
      <c r="Q72" s="100" t="s">
        <v>8</v>
      </c>
      <c r="R72" s="101" t="s">
        <v>150</v>
      </c>
      <c r="S72" s="91"/>
    </row>
    <row r="73" spans="1:19" ht="72" outlineLevel="1" x14ac:dyDescent="0.25">
      <c r="A73" s="21"/>
      <c r="B73" s="74" t="s">
        <v>55</v>
      </c>
      <c r="C73" s="23" t="s">
        <v>56</v>
      </c>
      <c r="D73" s="24">
        <v>1</v>
      </c>
      <c r="E73" s="24">
        <v>1</v>
      </c>
      <c r="F73" s="25" t="s">
        <v>109</v>
      </c>
      <c r="G73" s="26">
        <v>0</v>
      </c>
      <c r="H73" s="26">
        <v>0</v>
      </c>
      <c r="I73" s="35" t="s">
        <v>20</v>
      </c>
      <c r="J73" s="21"/>
      <c r="K73" s="74" t="s">
        <v>55</v>
      </c>
      <c r="L73" s="23" t="s">
        <v>56</v>
      </c>
      <c r="M73" s="36">
        <v>0</v>
      </c>
      <c r="N73" s="36">
        <v>1</v>
      </c>
      <c r="O73" s="37" t="s">
        <v>109</v>
      </c>
      <c r="P73" s="38">
        <v>0</v>
      </c>
      <c r="Q73" s="38">
        <v>0</v>
      </c>
      <c r="R73" s="39" t="s">
        <v>29</v>
      </c>
    </row>
    <row r="74" spans="1:19" ht="54" customHeight="1" outlineLevel="1" x14ac:dyDescent="0.25">
      <c r="A74" s="21"/>
      <c r="B74" s="75" t="s">
        <v>57</v>
      </c>
      <c r="C74" s="43" t="s">
        <v>58</v>
      </c>
      <c r="D74" s="44">
        <v>0</v>
      </c>
      <c r="E74" s="44">
        <v>0</v>
      </c>
      <c r="F74" s="43"/>
      <c r="G74" s="44">
        <v>0</v>
      </c>
      <c r="H74" s="44">
        <v>0</v>
      </c>
      <c r="I74" s="43" t="s">
        <v>27</v>
      </c>
      <c r="J74" s="21"/>
      <c r="K74" s="75" t="s">
        <v>57</v>
      </c>
      <c r="L74" s="43" t="s">
        <v>58</v>
      </c>
      <c r="M74" s="44">
        <v>0</v>
      </c>
      <c r="N74" s="44">
        <v>0</v>
      </c>
      <c r="O74" s="43"/>
      <c r="P74" s="44">
        <v>0</v>
      </c>
      <c r="Q74" s="44">
        <v>0</v>
      </c>
      <c r="R74" s="43" t="s">
        <v>29</v>
      </c>
    </row>
    <row r="75" spans="1:19" ht="180" outlineLevel="1" x14ac:dyDescent="0.25">
      <c r="A75" s="21"/>
      <c r="B75" s="51" t="s">
        <v>59</v>
      </c>
      <c r="C75" s="34" t="s">
        <v>60</v>
      </c>
      <c r="D75" s="24" t="s">
        <v>151</v>
      </c>
      <c r="E75" s="24">
        <v>2</v>
      </c>
      <c r="F75" s="25" t="s">
        <v>87</v>
      </c>
      <c r="G75" s="26" t="s">
        <v>151</v>
      </c>
      <c r="H75" s="26">
        <v>4</v>
      </c>
      <c r="I75" s="35" t="s">
        <v>351</v>
      </c>
      <c r="J75" s="21"/>
      <c r="K75" s="51" t="s">
        <v>59</v>
      </c>
      <c r="L75" s="34" t="s">
        <v>60</v>
      </c>
      <c r="M75" s="36" t="s">
        <v>151</v>
      </c>
      <c r="N75" s="36">
        <v>2</v>
      </c>
      <c r="O75" s="37" t="s">
        <v>122</v>
      </c>
      <c r="P75" s="38">
        <v>0</v>
      </c>
      <c r="Q75" s="38">
        <v>0</v>
      </c>
      <c r="R75" s="39" t="s">
        <v>29</v>
      </c>
    </row>
    <row r="76" spans="1:19" outlineLevel="1" x14ac:dyDescent="0.25">
      <c r="A76" s="15"/>
      <c r="C76" s="52" t="s">
        <v>0</v>
      </c>
      <c r="D76" s="24"/>
      <c r="E76" s="24">
        <f>SUM(E73:E75)</f>
        <v>3</v>
      </c>
      <c r="F76" s="25"/>
      <c r="G76" s="26"/>
      <c r="H76" s="27">
        <f>SUM(H73:H75)</f>
        <v>4</v>
      </c>
      <c r="I76" s="28"/>
      <c r="J76" s="15"/>
      <c r="L76" s="52" t="s">
        <v>0</v>
      </c>
      <c r="M76" s="29"/>
      <c r="N76" s="29">
        <f>SUM(N73:N75)</f>
        <v>3</v>
      </c>
      <c r="O76" s="30"/>
      <c r="P76" s="31">
        <v>0</v>
      </c>
      <c r="Q76" s="31">
        <v>1</v>
      </c>
      <c r="R76" s="32"/>
    </row>
    <row r="77" spans="1:19" x14ac:dyDescent="0.25">
      <c r="C77" s="56"/>
      <c r="D77" s="56"/>
      <c r="E77" s="56"/>
      <c r="F77" s="56"/>
      <c r="G77" s="56"/>
      <c r="H77" s="56"/>
      <c r="I77" s="56"/>
      <c r="L77" s="56"/>
      <c r="M77" s="56"/>
      <c r="N77" s="56"/>
      <c r="O77" s="56"/>
      <c r="P77" s="56"/>
      <c r="Q77" s="56"/>
      <c r="R77" s="56"/>
    </row>
    <row r="78" spans="1:19" s="8" customFormat="1" ht="12.75" x14ac:dyDescent="0.2">
      <c r="A78" s="15"/>
      <c r="B78" s="16"/>
      <c r="C78" s="17" t="s">
        <v>62</v>
      </c>
      <c r="D78" s="18"/>
      <c r="E78" s="18"/>
      <c r="F78" s="19"/>
      <c r="G78" s="18"/>
      <c r="H78" s="18"/>
      <c r="I78" s="19"/>
      <c r="J78" s="15"/>
      <c r="K78" s="16"/>
      <c r="L78" s="17" t="s">
        <v>62</v>
      </c>
      <c r="M78" s="20"/>
      <c r="N78" s="20"/>
      <c r="O78" s="19"/>
      <c r="P78" s="20"/>
      <c r="Q78" s="20"/>
      <c r="R78" s="19"/>
    </row>
    <row r="79" spans="1:19" s="8" customFormat="1" ht="12.75" x14ac:dyDescent="0.2">
      <c r="A79" s="21"/>
      <c r="B79" s="101" t="s">
        <v>1</v>
      </c>
      <c r="C79" s="101" t="s">
        <v>2</v>
      </c>
      <c r="D79" s="100" t="s">
        <v>7</v>
      </c>
      <c r="E79" s="100" t="s">
        <v>8</v>
      </c>
      <c r="F79" s="101" t="s">
        <v>3</v>
      </c>
      <c r="G79" s="100" t="s">
        <v>7</v>
      </c>
      <c r="H79" s="100" t="s">
        <v>8</v>
      </c>
      <c r="I79" s="101" t="s">
        <v>4</v>
      </c>
      <c r="J79" s="21"/>
      <c r="K79" s="101" t="s">
        <v>1</v>
      </c>
      <c r="L79" s="101" t="s">
        <v>2</v>
      </c>
      <c r="M79" s="100" t="s">
        <v>7</v>
      </c>
      <c r="N79" s="100" t="s">
        <v>8</v>
      </c>
      <c r="O79" s="101" t="s">
        <v>149</v>
      </c>
      <c r="P79" s="100" t="s">
        <v>7</v>
      </c>
      <c r="Q79" s="100" t="s">
        <v>8</v>
      </c>
      <c r="R79" s="101" t="s">
        <v>150</v>
      </c>
      <c r="S79" s="91"/>
    </row>
    <row r="80" spans="1:19" ht="72" outlineLevel="1" x14ac:dyDescent="0.25">
      <c r="A80" s="21"/>
      <c r="B80" s="51" t="s">
        <v>55</v>
      </c>
      <c r="C80" s="34" t="s">
        <v>56</v>
      </c>
      <c r="D80" s="24">
        <v>0</v>
      </c>
      <c r="E80" s="24">
        <v>1</v>
      </c>
      <c r="F80" s="40" t="s">
        <v>106</v>
      </c>
      <c r="G80" s="26">
        <v>0</v>
      </c>
      <c r="H80" s="26">
        <v>1</v>
      </c>
      <c r="I80" s="41" t="s">
        <v>106</v>
      </c>
      <c r="J80" s="21"/>
      <c r="K80" s="51" t="s">
        <v>55</v>
      </c>
      <c r="L80" s="34" t="s">
        <v>56</v>
      </c>
      <c r="M80" s="36">
        <v>0</v>
      </c>
      <c r="N80" s="36">
        <v>1</v>
      </c>
      <c r="O80" s="45" t="s">
        <v>106</v>
      </c>
      <c r="P80" s="38">
        <v>0</v>
      </c>
      <c r="Q80" s="38">
        <v>0</v>
      </c>
      <c r="R80" s="39" t="s">
        <v>29</v>
      </c>
    </row>
    <row r="81" spans="1:18" ht="36" outlineLevel="1" x14ac:dyDescent="0.25">
      <c r="A81" s="21"/>
      <c r="B81" s="75" t="s">
        <v>57</v>
      </c>
      <c r="C81" s="43" t="s">
        <v>58</v>
      </c>
      <c r="D81" s="44">
        <v>0</v>
      </c>
      <c r="E81" s="44">
        <v>5</v>
      </c>
      <c r="F81" s="43" t="s">
        <v>33</v>
      </c>
      <c r="G81" s="44">
        <v>0</v>
      </c>
      <c r="H81" s="44">
        <v>0</v>
      </c>
      <c r="I81" s="43" t="s">
        <v>27</v>
      </c>
      <c r="J81" s="21"/>
      <c r="K81" s="75" t="s">
        <v>57</v>
      </c>
      <c r="L81" s="43" t="s">
        <v>58</v>
      </c>
      <c r="M81" s="44">
        <v>0</v>
      </c>
      <c r="N81" s="44">
        <v>4</v>
      </c>
      <c r="O81" s="43" t="s">
        <v>33</v>
      </c>
      <c r="P81" s="44">
        <v>0</v>
      </c>
      <c r="Q81" s="44">
        <v>0</v>
      </c>
      <c r="R81" s="43" t="s">
        <v>29</v>
      </c>
    </row>
    <row r="82" spans="1:18" ht="36" outlineLevel="1" x14ac:dyDescent="0.25">
      <c r="A82" s="21"/>
      <c r="B82" s="75" t="s">
        <v>59</v>
      </c>
      <c r="C82" s="43" t="s">
        <v>60</v>
      </c>
      <c r="D82" s="44">
        <v>0</v>
      </c>
      <c r="E82" s="44">
        <v>0</v>
      </c>
      <c r="F82" s="43"/>
      <c r="G82" s="44">
        <v>0</v>
      </c>
      <c r="H82" s="44">
        <v>0</v>
      </c>
      <c r="I82" s="43"/>
      <c r="J82" s="21"/>
      <c r="K82" s="75" t="s">
        <v>59</v>
      </c>
      <c r="L82" s="43" t="s">
        <v>60</v>
      </c>
      <c r="M82" s="44">
        <v>0</v>
      </c>
      <c r="N82" s="44">
        <v>0</v>
      </c>
      <c r="O82" s="43"/>
      <c r="P82" s="44">
        <v>0</v>
      </c>
      <c r="Q82" s="44">
        <v>0</v>
      </c>
      <c r="R82" s="43" t="s">
        <v>29</v>
      </c>
    </row>
    <row r="83" spans="1:18" outlineLevel="1" x14ac:dyDescent="0.25">
      <c r="A83" s="15"/>
      <c r="C83" s="52" t="s">
        <v>0</v>
      </c>
      <c r="D83" s="24"/>
      <c r="E83" s="24">
        <f>SUM(E80:E82)</f>
        <v>6</v>
      </c>
      <c r="F83" s="25"/>
      <c r="G83" s="26"/>
      <c r="H83" s="27">
        <f>SUM(H80:H82)</f>
        <v>1</v>
      </c>
      <c r="I83" s="28"/>
      <c r="J83" s="15"/>
      <c r="L83" s="52" t="s">
        <v>0</v>
      </c>
      <c r="M83" s="29"/>
      <c r="N83" s="29">
        <f>SUM(N80:N82)</f>
        <v>5</v>
      </c>
      <c r="O83" s="30"/>
      <c r="P83" s="31"/>
      <c r="Q83" s="31">
        <f>SUM(Q80:Q82)</f>
        <v>0</v>
      </c>
      <c r="R83" s="32"/>
    </row>
  </sheetData>
  <sheetProtection algorithmName="SHA-512" hashValue="IN9nF2gLgm3lE3ZMubtxz71Bls/xFUhcnZMTOKjI/qPA+ZkEC2VI6nGZ/pyQfIMgA+F7C0WHekOfDhPkWOVvUA==" saltValue="EQqWDxzYht+nNOWAnv7MkQ==" spinCount="100000" sheet="1" objects="1" scenarios="1"/>
  <mergeCells count="22">
    <mergeCell ref="K1:L1"/>
    <mergeCell ref="J2:J3"/>
    <mergeCell ref="K2:K3"/>
    <mergeCell ref="L2:L3"/>
    <mergeCell ref="L10:R10"/>
    <mergeCell ref="L6:R6"/>
    <mergeCell ref="R2:R3"/>
    <mergeCell ref="B1:C1"/>
    <mergeCell ref="A2:A3"/>
    <mergeCell ref="B2:B3"/>
    <mergeCell ref="C2:C3"/>
    <mergeCell ref="D2:E2"/>
    <mergeCell ref="F2:F3"/>
    <mergeCell ref="C6:I6"/>
    <mergeCell ref="C10:I10"/>
    <mergeCell ref="C15:I15"/>
    <mergeCell ref="L15:R15"/>
    <mergeCell ref="G2:H2"/>
    <mergeCell ref="I2:I3"/>
    <mergeCell ref="M2:N2"/>
    <mergeCell ref="O2:O3"/>
    <mergeCell ref="P2:Q2"/>
  </mergeCells>
  <conditionalFormatting sqref="D20:E20 G20:H20 M20:N20 P20:Q20 D23:E23 G23:H23 M23:N23 D47:I50 M48:R50 D56:I59 D62:E62 G62:H62 P62:Q62 M62:N62 D66:E67 M66:N67 M47:N47 P47">
    <cfRule type="cellIs" dxfId="195" priority="131" operator="equal">
      <formula>"?"</formula>
    </cfRule>
  </conditionalFormatting>
  <conditionalFormatting sqref="D73:E73 G73:H73 M73:N73">
    <cfRule type="cellIs" dxfId="194" priority="112" operator="equal">
      <formula>"?"</formula>
    </cfRule>
  </conditionalFormatting>
  <conditionalFormatting sqref="D80:E80 G80:H80 M80:N80">
    <cfRule type="cellIs" dxfId="193" priority="106" operator="equal">
      <formula>"?"</formula>
    </cfRule>
  </conditionalFormatting>
  <conditionalFormatting sqref="D75:E75 G75:H75 M75:N75">
    <cfRule type="cellIs" dxfId="192" priority="111" operator="equal">
      <formula>"?"</formula>
    </cfRule>
  </conditionalFormatting>
  <conditionalFormatting sqref="D9:E9 G9:H9 M9:N9 P9:Q9 P16:Q16 M16:N16 G16:H16 D16:E16">
    <cfRule type="cellIs" dxfId="191" priority="129" operator="equal">
      <formula>"?"</formula>
    </cfRule>
  </conditionalFormatting>
  <conditionalFormatting sqref="D19:E19 G19:H19 M19:N19">
    <cfRule type="cellIs" dxfId="190" priority="128" operator="equal">
      <formula>"?"</formula>
    </cfRule>
  </conditionalFormatting>
  <conditionalFormatting sqref="D82:I82 D81:F81 M81:O82">
    <cfRule type="cellIs" dxfId="189" priority="105" operator="equal">
      <formula>"?"</formula>
    </cfRule>
  </conditionalFormatting>
  <conditionalFormatting sqref="D28:E28 G28:H28 M28:N28 D32:E32 D30:E30">
    <cfRule type="cellIs" dxfId="188" priority="125" operator="equal">
      <formula>"?"</formula>
    </cfRule>
  </conditionalFormatting>
  <conditionalFormatting sqref="D29:I29 M29:R29">
    <cfRule type="cellIs" dxfId="187" priority="99" operator="equal">
      <formula>"?"</formula>
    </cfRule>
  </conditionalFormatting>
  <conditionalFormatting sqref="D55:E55 G55:H55 M55:N55">
    <cfRule type="cellIs" dxfId="186" priority="117" operator="equal">
      <formula>"?"</formula>
    </cfRule>
  </conditionalFormatting>
  <conditionalFormatting sqref="D46:E46 G46:H46 M46:N46">
    <cfRule type="cellIs" dxfId="185" priority="120" operator="equal">
      <formula>"?"</formula>
    </cfRule>
  </conditionalFormatting>
  <conditionalFormatting sqref="G66:H66">
    <cfRule type="cellIs" dxfId="184" priority="114" operator="equal">
      <formula>"?"</formula>
    </cfRule>
  </conditionalFormatting>
  <conditionalFormatting sqref="M56:R59">
    <cfRule type="cellIs" dxfId="183" priority="116" operator="equal">
      <formula>"?"</formula>
    </cfRule>
  </conditionalFormatting>
  <conditionalFormatting sqref="D68:I68 M68:O68">
    <cfRule type="cellIs" dxfId="182" priority="113" operator="equal">
      <formula>"?"</formula>
    </cfRule>
  </conditionalFormatting>
  <conditionalFormatting sqref="D74:F74 M74:O74">
    <cfRule type="cellIs" dxfId="181" priority="109" operator="equal">
      <formula>"?"</formula>
    </cfRule>
  </conditionalFormatting>
  <conditionalFormatting sqref="D21:I21 M21:R21">
    <cfRule type="cellIs" dxfId="180" priority="101" operator="equal">
      <formula>"?"</formula>
    </cfRule>
  </conditionalFormatting>
  <conditionalFormatting sqref="D31:I31 M31:R31">
    <cfRule type="cellIs" dxfId="179" priority="96" operator="equal">
      <formula>"?"</formula>
    </cfRule>
  </conditionalFormatting>
  <conditionalFormatting sqref="D22:I22 M22:R22">
    <cfRule type="cellIs" dxfId="178" priority="97" operator="equal">
      <formula>"?"</formula>
    </cfRule>
  </conditionalFormatting>
  <conditionalFormatting sqref="P19:Q19">
    <cfRule type="cellIs" dxfId="177" priority="94" operator="equal">
      <formula>"?"</formula>
    </cfRule>
  </conditionalFormatting>
  <conditionalFormatting sqref="P28:Q28">
    <cfRule type="cellIs" dxfId="176" priority="93" operator="equal">
      <formula>"?"</formula>
    </cfRule>
  </conditionalFormatting>
  <conditionalFormatting sqref="P23:Q23">
    <cfRule type="cellIs" dxfId="175" priority="92" operator="equal">
      <formula>"?"</formula>
    </cfRule>
  </conditionalFormatting>
  <conditionalFormatting sqref="P32:Q32">
    <cfRule type="cellIs" dxfId="174" priority="86" operator="equal">
      <formula>"?"</formula>
    </cfRule>
  </conditionalFormatting>
  <conditionalFormatting sqref="I81">
    <cfRule type="cellIs" dxfId="173" priority="62" operator="equal">
      <formula>"?"</formula>
    </cfRule>
  </conditionalFormatting>
  <conditionalFormatting sqref="P66:Q66">
    <cfRule type="cellIs" dxfId="172" priority="83" operator="equal">
      <formula>"?"</formula>
    </cfRule>
  </conditionalFormatting>
  <conditionalFormatting sqref="G67:H67">
    <cfRule type="cellIs" dxfId="171" priority="82" operator="equal">
      <formula>"?"</formula>
    </cfRule>
  </conditionalFormatting>
  <conditionalFormatting sqref="P67:Q67">
    <cfRule type="cellIs" dxfId="170" priority="81" operator="equal">
      <formula>"?"</formula>
    </cfRule>
  </conditionalFormatting>
  <conditionalFormatting sqref="P68:R68">
    <cfRule type="cellIs" dxfId="169" priority="80" operator="equal">
      <formula>"?"</formula>
    </cfRule>
  </conditionalFormatting>
  <conditionalFormatting sqref="P73:Q73">
    <cfRule type="cellIs" dxfId="168" priority="79" operator="equal">
      <formula>"?"</formula>
    </cfRule>
  </conditionalFormatting>
  <conditionalFormatting sqref="I74">
    <cfRule type="cellIs" dxfId="167" priority="77" operator="equal">
      <formula>"?"</formula>
    </cfRule>
  </conditionalFormatting>
  <conditionalFormatting sqref="G74:H74">
    <cfRule type="cellIs" dxfId="166" priority="76" operator="equal">
      <formula>"?"</formula>
    </cfRule>
  </conditionalFormatting>
  <conditionalFormatting sqref="R74">
    <cfRule type="cellIs" dxfId="165" priority="71" operator="equal">
      <formula>"?"</formula>
    </cfRule>
  </conditionalFormatting>
  <conditionalFormatting sqref="P74:Q74">
    <cfRule type="cellIs" dxfId="164" priority="70" operator="equal">
      <formula>"?"</formula>
    </cfRule>
  </conditionalFormatting>
  <conditionalFormatting sqref="P75:Q75">
    <cfRule type="cellIs" dxfId="163" priority="69" operator="equal">
      <formula>"?"</formula>
    </cfRule>
  </conditionalFormatting>
  <conditionalFormatting sqref="P80:Q80">
    <cfRule type="cellIs" dxfId="162" priority="68" operator="equal">
      <formula>"?"</formula>
    </cfRule>
  </conditionalFormatting>
  <conditionalFormatting sqref="G81:H81">
    <cfRule type="cellIs" dxfId="161" priority="61" operator="equal">
      <formula>"?"</formula>
    </cfRule>
  </conditionalFormatting>
  <conditionalFormatting sqref="R81">
    <cfRule type="cellIs" dxfId="160" priority="60" operator="equal">
      <formula>"?"</formula>
    </cfRule>
  </conditionalFormatting>
  <conditionalFormatting sqref="P81:Q81">
    <cfRule type="cellIs" dxfId="159" priority="59" operator="equal">
      <formula>"?"</formula>
    </cfRule>
  </conditionalFormatting>
  <conditionalFormatting sqref="R82">
    <cfRule type="cellIs" dxfId="158" priority="58" operator="equal">
      <formula>"?"</formula>
    </cfRule>
  </conditionalFormatting>
  <conditionalFormatting sqref="P82:Q82">
    <cfRule type="cellIs" dxfId="157" priority="57" operator="equal">
      <formula>"?"</formula>
    </cfRule>
  </conditionalFormatting>
  <conditionalFormatting sqref="G32:H32 M32:N32">
    <cfRule type="cellIs" dxfId="156" priority="52" operator="equal">
      <formula>"?"</formula>
    </cfRule>
  </conditionalFormatting>
  <conditionalFormatting sqref="G30:H30 M30:N30">
    <cfRule type="cellIs" dxfId="155" priority="51" operator="equal">
      <formula>"?"</formula>
    </cfRule>
  </conditionalFormatting>
  <conditionalFormatting sqref="P46:Q46">
    <cfRule type="cellIs" dxfId="154" priority="50" operator="equal">
      <formula>"?"</formula>
    </cfRule>
  </conditionalFormatting>
  <conditionalFormatting sqref="P55:Q55">
    <cfRule type="cellIs" dxfId="153" priority="49" operator="equal">
      <formula>"?"</formula>
    </cfRule>
  </conditionalFormatting>
  <conditionalFormatting sqref="D24:E24 G24:H24 M24:N24 P24:Q24">
    <cfRule type="cellIs" dxfId="152" priority="48" operator="equal">
      <formula>"?"</formula>
    </cfRule>
  </conditionalFormatting>
  <conditionalFormatting sqref="R24">
    <cfRule type="cellIs" dxfId="151" priority="46" operator="equal">
      <formula>"?"</formula>
    </cfRule>
  </conditionalFormatting>
  <conditionalFormatting sqref="O24">
    <cfRule type="cellIs" dxfId="150" priority="47" operator="equal">
      <formula>"?"</formula>
    </cfRule>
  </conditionalFormatting>
  <conditionalFormatting sqref="D33:E34 G33:H34 M33:N34 P33:Q34">
    <cfRule type="cellIs" dxfId="149" priority="45" operator="equal">
      <formula>"?"</formula>
    </cfRule>
  </conditionalFormatting>
  <conditionalFormatting sqref="R33:R34">
    <cfRule type="cellIs" dxfId="148" priority="43" operator="equal">
      <formula>"?"</formula>
    </cfRule>
  </conditionalFormatting>
  <conditionalFormatting sqref="O33:O34">
    <cfRule type="cellIs" dxfId="147" priority="44" operator="equal">
      <formula>"?"</formula>
    </cfRule>
  </conditionalFormatting>
  <conditionalFormatting sqref="D51:E51 G51:H51 M51:N51 P51:Q51">
    <cfRule type="cellIs" dxfId="146" priority="42" operator="equal">
      <formula>"?"</formula>
    </cfRule>
  </conditionalFormatting>
  <conditionalFormatting sqref="R51">
    <cfRule type="cellIs" dxfId="145" priority="40" operator="equal">
      <formula>"?"</formula>
    </cfRule>
  </conditionalFormatting>
  <conditionalFormatting sqref="O51">
    <cfRule type="cellIs" dxfId="144" priority="41" operator="equal">
      <formula>"?"</formula>
    </cfRule>
  </conditionalFormatting>
  <conditionalFormatting sqref="D60:E60 G60:H60 M60:N60 P60:Q60">
    <cfRule type="cellIs" dxfId="143" priority="39" operator="equal">
      <formula>"?"</formula>
    </cfRule>
  </conditionalFormatting>
  <conditionalFormatting sqref="R60">
    <cfRule type="cellIs" dxfId="142" priority="37" operator="equal">
      <formula>"?"</formula>
    </cfRule>
  </conditionalFormatting>
  <conditionalFormatting sqref="O60">
    <cfRule type="cellIs" dxfId="141" priority="38" operator="equal">
      <formula>"?"</formula>
    </cfRule>
  </conditionalFormatting>
  <conditionalFormatting sqref="D76:E76 G76:H76 M76:N76 P76:Q76">
    <cfRule type="cellIs" dxfId="140" priority="36" operator="equal">
      <formula>"?"</formula>
    </cfRule>
  </conditionalFormatting>
  <conditionalFormatting sqref="R76">
    <cfRule type="cellIs" dxfId="139" priority="34" operator="equal">
      <formula>"?"</formula>
    </cfRule>
  </conditionalFormatting>
  <conditionalFormatting sqref="O76">
    <cfRule type="cellIs" dxfId="138" priority="35" operator="equal">
      <formula>"?"</formula>
    </cfRule>
  </conditionalFormatting>
  <conditionalFormatting sqref="D69:E69 G69:H69 M69:N69 P69:Q69">
    <cfRule type="cellIs" dxfId="137" priority="33" operator="equal">
      <formula>"?"</formula>
    </cfRule>
  </conditionalFormatting>
  <conditionalFormatting sqref="R69">
    <cfRule type="cellIs" dxfId="136" priority="31" operator="equal">
      <formula>"?"</formula>
    </cfRule>
  </conditionalFormatting>
  <conditionalFormatting sqref="O69">
    <cfRule type="cellIs" dxfId="135" priority="32" operator="equal">
      <formula>"?"</formula>
    </cfRule>
  </conditionalFormatting>
  <conditionalFormatting sqref="D83:E83 G83:H83 M83:N83 P83:Q83">
    <cfRule type="cellIs" dxfId="134" priority="30" operator="equal">
      <formula>"?"</formula>
    </cfRule>
  </conditionalFormatting>
  <conditionalFormatting sqref="R83">
    <cfRule type="cellIs" dxfId="133" priority="28" operator="equal">
      <formula>"?"</formula>
    </cfRule>
  </conditionalFormatting>
  <conditionalFormatting sqref="O83">
    <cfRule type="cellIs" dxfId="132" priority="29" operator="equal">
      <formula>"?"</formula>
    </cfRule>
  </conditionalFormatting>
  <conditionalFormatting sqref="R42">
    <cfRule type="cellIs" dxfId="131" priority="14" operator="equal">
      <formula>"?"</formula>
    </cfRule>
  </conditionalFormatting>
  <conditionalFormatting sqref="D37:E37 G37:H37 M37:N37">
    <cfRule type="cellIs" dxfId="130" priority="27" operator="equal">
      <formula>"?"</formula>
    </cfRule>
  </conditionalFormatting>
  <conditionalFormatting sqref="P37:Q37">
    <cfRule type="cellIs" dxfId="129" priority="26" operator="equal">
      <formula>"?"</formula>
    </cfRule>
  </conditionalFormatting>
  <conditionalFormatting sqref="P42:Q42">
    <cfRule type="cellIs" dxfId="128" priority="16" operator="equal">
      <formula>"?"</formula>
    </cfRule>
  </conditionalFormatting>
  <conditionalFormatting sqref="O42">
    <cfRule type="cellIs" dxfId="127" priority="15" operator="equal">
      <formula>"?"</formula>
    </cfRule>
  </conditionalFormatting>
  <conditionalFormatting sqref="D38:I39 M38:R39">
    <cfRule type="cellIs" dxfId="126" priority="18" operator="equal">
      <formula>"?"</formula>
    </cfRule>
  </conditionalFormatting>
  <conditionalFormatting sqref="D14:E14 G14:H14 M14:N14 P14:Q14">
    <cfRule type="cellIs" dxfId="125" priority="13" operator="equal">
      <formula>"?"</formula>
    </cfRule>
  </conditionalFormatting>
  <conditionalFormatting sqref="D40:E40">
    <cfRule type="cellIs" dxfId="124" priority="12" operator="equal">
      <formula>"?"</formula>
    </cfRule>
  </conditionalFormatting>
  <conditionalFormatting sqref="P40:Q40">
    <cfRule type="cellIs" dxfId="123" priority="11" operator="equal">
      <formula>"?"</formula>
    </cfRule>
  </conditionalFormatting>
  <conditionalFormatting sqref="G40:H41 M40:N41">
    <cfRule type="cellIs" dxfId="122" priority="10" operator="equal">
      <formula>"?"</formula>
    </cfRule>
  </conditionalFormatting>
  <conditionalFormatting sqref="D41:E41">
    <cfRule type="cellIs" dxfId="121" priority="9" operator="equal">
      <formula>"?"</formula>
    </cfRule>
  </conditionalFormatting>
  <conditionalFormatting sqref="P41:Q41">
    <cfRule type="cellIs" dxfId="120" priority="8" operator="equal">
      <formula>"?"</formula>
    </cfRule>
  </conditionalFormatting>
  <conditionalFormatting sqref="M42:N42">
    <cfRule type="cellIs" dxfId="119" priority="4" operator="equal">
      <formula>"?"</formula>
    </cfRule>
  </conditionalFormatting>
  <conditionalFormatting sqref="P30:Q30">
    <cfRule type="cellIs" dxfId="118" priority="3" operator="equal">
      <formula>"?"</formula>
    </cfRule>
  </conditionalFormatting>
  <conditionalFormatting sqref="O47">
    <cfRule type="cellIs" dxfId="117" priority="2" operator="equal">
      <formula>"?"</formula>
    </cfRule>
  </conditionalFormatting>
  <conditionalFormatting sqref="Q47:R47">
    <cfRule type="cellIs" dxfId="116" priority="1"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rowBreaks count="11" manualBreakCount="11">
    <brk id="11" max="17" man="1"/>
    <brk id="19" max="17" man="1"/>
    <brk id="22" max="17" man="1"/>
    <brk id="25" max="14" man="1"/>
    <brk id="34" max="14" man="1"/>
    <brk id="43" max="17" man="1"/>
    <brk id="51" max="17" man="1"/>
    <brk id="60" max="14" man="1"/>
    <brk id="67" max="17" man="1"/>
    <brk id="70" max="17" man="1"/>
    <brk id="76" max="14" man="1"/>
  </rowBreaks>
  <colBreaks count="1" manualBreakCount="1">
    <brk id="9" max="9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S31"/>
  <sheetViews>
    <sheetView topLeftCell="A15" zoomScaleSheetLayoutView="100" workbookViewId="0">
      <selection activeCell="F18" sqref="F18"/>
    </sheetView>
  </sheetViews>
  <sheetFormatPr defaultColWidth="8.85546875" defaultRowHeight="15" outlineLevelRow="1" x14ac:dyDescent="0.25"/>
  <cols>
    <col min="1" max="1" width="2.8554687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2.8554687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3"/>
      <c r="B1" s="53" t="s">
        <v>63</v>
      </c>
      <c r="C1" s="54"/>
      <c r="D1" s="4"/>
      <c r="E1" s="4"/>
      <c r="F1" s="5"/>
      <c r="G1" s="4"/>
      <c r="H1" s="4"/>
      <c r="I1" s="5"/>
      <c r="J1" s="3"/>
      <c r="K1" s="97" t="s">
        <v>63</v>
      </c>
      <c r="L1" s="98"/>
      <c r="M1" s="4"/>
      <c r="N1" s="4"/>
      <c r="O1" s="6"/>
      <c r="P1" s="4"/>
      <c r="Q1" s="4"/>
      <c r="R1" s="6"/>
    </row>
    <row r="2" spans="1:19" ht="15" customHeight="1" x14ac:dyDescent="0.25">
      <c r="A2" s="269"/>
      <c r="B2" s="269" t="s">
        <v>1</v>
      </c>
      <c r="C2" s="269" t="s">
        <v>2</v>
      </c>
      <c r="D2" s="274"/>
      <c r="E2" s="274"/>
      <c r="F2" s="270" t="s">
        <v>3</v>
      </c>
      <c r="G2" s="274"/>
      <c r="H2" s="274"/>
      <c r="I2" s="270" t="s">
        <v>4</v>
      </c>
      <c r="J2" s="269"/>
      <c r="K2" s="269" t="s">
        <v>1</v>
      </c>
      <c r="L2" s="269" t="s">
        <v>2</v>
      </c>
      <c r="M2" s="274"/>
      <c r="N2" s="274"/>
      <c r="O2" s="269" t="s">
        <v>5</v>
      </c>
      <c r="P2" s="274"/>
      <c r="Q2" s="274"/>
      <c r="R2" s="269" t="s">
        <v>6</v>
      </c>
    </row>
    <row r="3" spans="1:19" x14ac:dyDescent="0.25">
      <c r="A3" s="269"/>
      <c r="B3" s="269"/>
      <c r="C3" s="269"/>
      <c r="D3" s="9" t="s">
        <v>7</v>
      </c>
      <c r="E3" s="9" t="s">
        <v>8</v>
      </c>
      <c r="F3" s="270"/>
      <c r="G3" s="9" t="s">
        <v>7</v>
      </c>
      <c r="H3" s="9" t="s">
        <v>8</v>
      </c>
      <c r="I3" s="270"/>
      <c r="J3" s="269"/>
      <c r="K3" s="269"/>
      <c r="L3" s="269"/>
      <c r="M3" s="9" t="s">
        <v>7</v>
      </c>
      <c r="N3" s="9" t="s">
        <v>8</v>
      </c>
      <c r="O3" s="269"/>
      <c r="P3" s="9" t="s">
        <v>7</v>
      </c>
      <c r="Q3" s="9" t="s">
        <v>8</v>
      </c>
      <c r="R3" s="269"/>
    </row>
    <row r="4" spans="1:19" s="56" customFormat="1" x14ac:dyDescent="0.25">
      <c r="A4" s="50"/>
      <c r="B4" s="50"/>
      <c r="C4" s="50"/>
      <c r="D4" s="76"/>
      <c r="E4" s="76"/>
      <c r="F4" s="77"/>
      <c r="G4" s="76"/>
      <c r="H4" s="76"/>
      <c r="I4" s="77"/>
      <c r="J4" s="50"/>
      <c r="K4" s="50"/>
      <c r="L4" s="50"/>
      <c r="M4" s="76"/>
      <c r="N4" s="76"/>
      <c r="O4" s="50"/>
      <c r="P4" s="76"/>
      <c r="Q4" s="76"/>
      <c r="R4" s="50"/>
    </row>
    <row r="5" spans="1:19" ht="16.5" x14ac:dyDescent="0.25">
      <c r="C5" s="61" t="s">
        <v>329</v>
      </c>
      <c r="L5" s="61" t="s">
        <v>329</v>
      </c>
    </row>
    <row r="6" spans="1:19" ht="90" customHeight="1" x14ac:dyDescent="0.25">
      <c r="C6" s="275" t="s">
        <v>64</v>
      </c>
      <c r="D6" s="275"/>
      <c r="E6" s="275"/>
      <c r="F6" s="275"/>
      <c r="G6" s="275"/>
      <c r="H6" s="275"/>
      <c r="I6" s="275"/>
      <c r="J6" s="105"/>
      <c r="K6" s="105"/>
      <c r="L6" s="275" t="s">
        <v>64</v>
      </c>
      <c r="M6" s="275"/>
      <c r="N6" s="275"/>
      <c r="O6" s="275"/>
      <c r="P6" s="275"/>
      <c r="Q6" s="275"/>
      <c r="R6" s="275"/>
    </row>
    <row r="7" spans="1:19" ht="30" customHeight="1" x14ac:dyDescent="0.25">
      <c r="A7" s="15"/>
      <c r="B7" s="16"/>
      <c r="C7" s="276" t="s">
        <v>352</v>
      </c>
      <c r="D7" s="277"/>
      <c r="E7" s="277"/>
      <c r="F7" s="277"/>
      <c r="G7" s="277"/>
      <c r="H7" s="277"/>
      <c r="I7" s="278"/>
      <c r="J7" s="15"/>
      <c r="K7" s="16"/>
      <c r="L7" s="276" t="s">
        <v>352</v>
      </c>
      <c r="M7" s="277"/>
      <c r="N7" s="277"/>
      <c r="O7" s="277"/>
      <c r="P7" s="277"/>
      <c r="Q7" s="277"/>
      <c r="R7" s="278"/>
    </row>
    <row r="8" spans="1:19" s="8" customFormat="1" ht="12.75" x14ac:dyDescent="0.2">
      <c r="A8" s="21"/>
      <c r="B8" s="101" t="s">
        <v>1</v>
      </c>
      <c r="C8" s="101" t="s">
        <v>2</v>
      </c>
      <c r="D8" s="100" t="s">
        <v>7</v>
      </c>
      <c r="E8" s="100" t="s">
        <v>8</v>
      </c>
      <c r="F8" s="101" t="s">
        <v>3</v>
      </c>
      <c r="G8" s="100" t="s">
        <v>7</v>
      </c>
      <c r="H8" s="100" t="s">
        <v>8</v>
      </c>
      <c r="I8" s="101" t="s">
        <v>4</v>
      </c>
      <c r="J8" s="21"/>
      <c r="K8" s="101" t="s">
        <v>1</v>
      </c>
      <c r="L8" s="101" t="s">
        <v>2</v>
      </c>
      <c r="M8" s="100" t="s">
        <v>7</v>
      </c>
      <c r="N8" s="100" t="s">
        <v>8</v>
      </c>
      <c r="O8" s="101" t="s">
        <v>149</v>
      </c>
      <c r="P8" s="100" t="s">
        <v>7</v>
      </c>
      <c r="Q8" s="100" t="s">
        <v>8</v>
      </c>
      <c r="R8" s="101" t="s">
        <v>150</v>
      </c>
      <c r="S8" s="91"/>
    </row>
    <row r="9" spans="1:19" ht="108.75" customHeight="1" outlineLevel="1" x14ac:dyDescent="0.25">
      <c r="A9" s="21"/>
      <c r="B9" s="62" t="s">
        <v>65</v>
      </c>
      <c r="C9" s="63" t="s">
        <v>66</v>
      </c>
      <c r="D9" s="64">
        <v>0</v>
      </c>
      <c r="E9" s="64">
        <v>0</v>
      </c>
      <c r="F9" s="65" t="s">
        <v>123</v>
      </c>
      <c r="G9" s="66">
        <v>0</v>
      </c>
      <c r="H9" s="66">
        <v>0</v>
      </c>
      <c r="I9" s="78" t="s">
        <v>27</v>
      </c>
      <c r="J9" s="21"/>
      <c r="K9" s="62" t="s">
        <v>65</v>
      </c>
      <c r="L9" s="63" t="s">
        <v>66</v>
      </c>
      <c r="M9" s="68">
        <v>0</v>
      </c>
      <c r="N9" s="68">
        <v>0</v>
      </c>
      <c r="O9" s="69" t="s">
        <v>28</v>
      </c>
      <c r="P9" s="70">
        <v>0</v>
      </c>
      <c r="Q9" s="70">
        <v>0</v>
      </c>
      <c r="R9" s="71" t="s">
        <v>29</v>
      </c>
    </row>
    <row r="10" spans="1:19" ht="300" customHeight="1" outlineLevel="1" x14ac:dyDescent="0.25">
      <c r="A10" s="21"/>
      <c r="B10" s="51" t="s">
        <v>67</v>
      </c>
      <c r="C10" s="34" t="s">
        <v>124</v>
      </c>
      <c r="D10" s="64"/>
      <c r="E10" s="64">
        <v>5</v>
      </c>
      <c r="F10" s="82" t="s">
        <v>353</v>
      </c>
      <c r="G10" s="66"/>
      <c r="H10" s="66">
        <v>3</v>
      </c>
      <c r="I10" s="78" t="s">
        <v>354</v>
      </c>
      <c r="J10" s="21"/>
      <c r="K10" s="51" t="s">
        <v>67</v>
      </c>
      <c r="L10" s="34" t="s">
        <v>124</v>
      </c>
      <c r="M10" s="68"/>
      <c r="N10" s="68">
        <v>1</v>
      </c>
      <c r="O10" s="69" t="s">
        <v>355</v>
      </c>
      <c r="P10" s="70">
        <v>0</v>
      </c>
      <c r="Q10" s="70">
        <v>0</v>
      </c>
      <c r="R10" s="71" t="s">
        <v>29</v>
      </c>
    </row>
    <row r="11" spans="1:19" ht="168" customHeight="1" outlineLevel="1" x14ac:dyDescent="0.25">
      <c r="A11" s="21"/>
      <c r="B11" s="75" t="s">
        <v>68</v>
      </c>
      <c r="C11" s="43" t="s">
        <v>126</v>
      </c>
      <c r="D11" s="44">
        <v>0</v>
      </c>
      <c r="E11" s="44">
        <v>0</v>
      </c>
      <c r="F11" s="43"/>
      <c r="G11" s="44">
        <v>0</v>
      </c>
      <c r="H11" s="44">
        <v>0</v>
      </c>
      <c r="I11" s="43"/>
      <c r="J11" s="21"/>
      <c r="K11" s="75" t="s">
        <v>68</v>
      </c>
      <c r="L11" s="43" t="s">
        <v>126</v>
      </c>
      <c r="M11" s="44">
        <v>0</v>
      </c>
      <c r="N11" s="44">
        <v>0</v>
      </c>
      <c r="O11" s="43"/>
      <c r="P11" s="44">
        <v>0</v>
      </c>
      <c r="Q11" s="44">
        <v>0</v>
      </c>
      <c r="R11" s="43"/>
    </row>
    <row r="12" spans="1:19" outlineLevel="1" x14ac:dyDescent="0.25">
      <c r="A12" s="21"/>
      <c r="C12" s="1" t="s">
        <v>0</v>
      </c>
      <c r="D12" s="64"/>
      <c r="E12" s="64">
        <f>SUM(E10:E11)</f>
        <v>5</v>
      </c>
      <c r="F12" s="65"/>
      <c r="G12" s="66"/>
      <c r="H12" s="66">
        <f>SUM(H10:H11)</f>
        <v>3</v>
      </c>
      <c r="I12" s="67"/>
      <c r="J12" s="21"/>
      <c r="L12" s="1" t="s">
        <v>0</v>
      </c>
      <c r="M12" s="68"/>
      <c r="N12" s="68">
        <f>SUM(N10:N11)</f>
        <v>1</v>
      </c>
      <c r="O12" s="69"/>
      <c r="P12" s="70"/>
      <c r="Q12" s="70">
        <f>SUM(Q10:Q11)</f>
        <v>0</v>
      </c>
      <c r="R12" s="71"/>
    </row>
    <row r="13" spans="1:19" s="56" customFormat="1" x14ac:dyDescent="0.25">
      <c r="A13" s="50"/>
      <c r="B13" s="50"/>
      <c r="C13" s="50"/>
      <c r="D13" s="76"/>
      <c r="E13" s="76"/>
      <c r="F13" s="77"/>
      <c r="G13" s="76"/>
      <c r="H13" s="76"/>
      <c r="I13" s="77"/>
      <c r="J13" s="50"/>
      <c r="K13" s="50"/>
      <c r="L13" s="50"/>
      <c r="M13" s="76"/>
      <c r="N13" s="76"/>
      <c r="O13" s="50"/>
      <c r="P13" s="76"/>
      <c r="Q13" s="76"/>
      <c r="R13" s="50"/>
    </row>
    <row r="14" spans="1:19" x14ac:dyDescent="0.25">
      <c r="A14" s="15"/>
      <c r="B14" s="16"/>
      <c r="C14" s="279" t="s">
        <v>356</v>
      </c>
      <c r="D14" s="280"/>
      <c r="E14" s="280"/>
      <c r="F14" s="280"/>
      <c r="G14" s="280"/>
      <c r="H14" s="280"/>
      <c r="I14" s="280"/>
      <c r="J14" s="103"/>
      <c r="K14" s="103"/>
      <c r="L14" s="279" t="s">
        <v>356</v>
      </c>
      <c r="M14" s="280"/>
      <c r="N14" s="280"/>
      <c r="O14" s="280"/>
      <c r="P14" s="280"/>
      <c r="Q14" s="280"/>
      <c r="R14" s="280"/>
    </row>
    <row r="15" spans="1:19" s="8" customFormat="1" ht="12.75" x14ac:dyDescent="0.2">
      <c r="A15" s="21"/>
      <c r="B15" s="101" t="s">
        <v>1</v>
      </c>
      <c r="C15" s="101" t="s">
        <v>2</v>
      </c>
      <c r="D15" s="100" t="s">
        <v>7</v>
      </c>
      <c r="E15" s="100" t="s">
        <v>8</v>
      </c>
      <c r="F15" s="101" t="s">
        <v>3</v>
      </c>
      <c r="G15" s="100" t="s">
        <v>7</v>
      </c>
      <c r="H15" s="100" t="s">
        <v>8</v>
      </c>
      <c r="I15" s="101" t="s">
        <v>4</v>
      </c>
      <c r="J15" s="21"/>
      <c r="K15" s="101" t="s">
        <v>1</v>
      </c>
      <c r="L15" s="101" t="s">
        <v>2</v>
      </c>
      <c r="M15" s="100" t="s">
        <v>7</v>
      </c>
      <c r="N15" s="100" t="s">
        <v>8</v>
      </c>
      <c r="O15" s="101" t="s">
        <v>149</v>
      </c>
      <c r="P15" s="100" t="s">
        <v>7</v>
      </c>
      <c r="Q15" s="100" t="s">
        <v>8</v>
      </c>
      <c r="R15" s="101" t="s">
        <v>150</v>
      </c>
      <c r="S15" s="91"/>
    </row>
    <row r="16" spans="1:19" ht="96" outlineLevel="1" x14ac:dyDescent="0.25">
      <c r="A16" s="21"/>
      <c r="B16" s="62" t="s">
        <v>65</v>
      </c>
      <c r="C16" s="63" t="s">
        <v>66</v>
      </c>
      <c r="D16" s="64">
        <v>0</v>
      </c>
      <c r="E16" s="64">
        <v>0</v>
      </c>
      <c r="F16" s="65" t="s">
        <v>357</v>
      </c>
      <c r="G16" s="66">
        <v>0</v>
      </c>
      <c r="H16" s="66">
        <v>0</v>
      </c>
      <c r="I16" s="78" t="s">
        <v>27</v>
      </c>
      <c r="J16" s="21"/>
      <c r="K16" s="62" t="s">
        <v>65</v>
      </c>
      <c r="L16" s="63" t="s">
        <v>66</v>
      </c>
      <c r="M16" s="68">
        <v>0</v>
      </c>
      <c r="N16" s="68">
        <v>0</v>
      </c>
      <c r="O16" s="69" t="s">
        <v>28</v>
      </c>
      <c r="P16" s="70">
        <v>0</v>
      </c>
      <c r="Q16" s="70">
        <v>0</v>
      </c>
      <c r="R16" s="71" t="s">
        <v>29</v>
      </c>
    </row>
    <row r="17" spans="1:19" ht="60" outlineLevel="1" x14ac:dyDescent="0.25">
      <c r="A17" s="21"/>
      <c r="B17" s="75" t="s">
        <v>67</v>
      </c>
      <c r="C17" s="43" t="s">
        <v>125</v>
      </c>
      <c r="D17" s="44">
        <v>0</v>
      </c>
      <c r="E17" s="44">
        <v>0</v>
      </c>
      <c r="F17" s="43"/>
      <c r="G17" s="44">
        <v>0</v>
      </c>
      <c r="H17" s="44">
        <v>0</v>
      </c>
      <c r="I17" s="43"/>
      <c r="J17" s="21"/>
      <c r="K17" s="75" t="s">
        <v>67</v>
      </c>
      <c r="L17" s="43" t="s">
        <v>125</v>
      </c>
      <c r="M17" s="44">
        <v>0</v>
      </c>
      <c r="N17" s="44">
        <v>0</v>
      </c>
      <c r="O17" s="43"/>
      <c r="P17" s="44">
        <v>0</v>
      </c>
      <c r="Q17" s="44">
        <v>0</v>
      </c>
      <c r="R17" s="43"/>
    </row>
    <row r="18" spans="1:19" ht="276" outlineLevel="1" x14ac:dyDescent="0.25">
      <c r="A18" s="21"/>
      <c r="B18" s="51" t="s">
        <v>68</v>
      </c>
      <c r="C18" s="34" t="s">
        <v>126</v>
      </c>
      <c r="D18" s="64"/>
      <c r="E18" s="64">
        <v>4</v>
      </c>
      <c r="F18" s="82" t="s">
        <v>358</v>
      </c>
      <c r="G18" s="66"/>
      <c r="H18" s="66">
        <v>3</v>
      </c>
      <c r="I18" s="78" t="s">
        <v>359</v>
      </c>
      <c r="J18" s="21"/>
      <c r="K18" s="51" t="s">
        <v>68</v>
      </c>
      <c r="L18" s="34" t="s">
        <v>126</v>
      </c>
      <c r="M18" s="68"/>
      <c r="N18" s="68">
        <v>1</v>
      </c>
      <c r="O18" s="92" t="s">
        <v>360</v>
      </c>
      <c r="P18" s="70">
        <v>0</v>
      </c>
      <c r="Q18" s="70">
        <v>0</v>
      </c>
      <c r="R18" s="71" t="s">
        <v>29</v>
      </c>
    </row>
    <row r="19" spans="1:19" outlineLevel="1" x14ac:dyDescent="0.25">
      <c r="A19" s="21"/>
      <c r="C19" s="1" t="s">
        <v>0</v>
      </c>
      <c r="D19" s="64"/>
      <c r="E19" s="64">
        <f>SUM(E16:E18)</f>
        <v>4</v>
      </c>
      <c r="F19" s="65"/>
      <c r="G19" s="66"/>
      <c r="H19" s="66">
        <f t="shared" ref="H19:Q19" si="0">SUM(H16:H18)</f>
        <v>3</v>
      </c>
      <c r="I19" s="67"/>
      <c r="J19" s="21"/>
      <c r="L19" s="1" t="s">
        <v>0</v>
      </c>
      <c r="M19" s="68"/>
      <c r="N19" s="68">
        <f t="shared" si="0"/>
        <v>1</v>
      </c>
      <c r="O19" s="69"/>
      <c r="P19" s="70">
        <v>0</v>
      </c>
      <c r="Q19" s="70">
        <f t="shared" si="0"/>
        <v>0</v>
      </c>
      <c r="R19" s="71"/>
    </row>
    <row r="21" spans="1:19" x14ac:dyDescent="0.25">
      <c r="A21" s="15"/>
      <c r="B21" s="16"/>
      <c r="C21" s="17" t="s">
        <v>121</v>
      </c>
      <c r="D21" s="18"/>
      <c r="E21" s="18"/>
      <c r="F21" s="19"/>
      <c r="G21" s="18"/>
      <c r="H21" s="18"/>
      <c r="I21" s="19"/>
      <c r="J21" s="15"/>
      <c r="K21" s="16"/>
      <c r="L21" s="17" t="s">
        <v>121</v>
      </c>
      <c r="M21" s="20"/>
      <c r="N21" s="20"/>
      <c r="O21" s="19"/>
      <c r="P21" s="20"/>
      <c r="Q21" s="20"/>
      <c r="R21" s="19"/>
    </row>
    <row r="22" spans="1:19" s="8" customFormat="1" ht="12.75" x14ac:dyDescent="0.2">
      <c r="A22" s="21"/>
      <c r="B22" s="101" t="s">
        <v>1</v>
      </c>
      <c r="C22" s="101" t="s">
        <v>2</v>
      </c>
      <c r="D22" s="100" t="s">
        <v>7</v>
      </c>
      <c r="E22" s="100" t="s">
        <v>8</v>
      </c>
      <c r="F22" s="101" t="s">
        <v>3</v>
      </c>
      <c r="G22" s="100" t="s">
        <v>7</v>
      </c>
      <c r="H22" s="100" t="s">
        <v>8</v>
      </c>
      <c r="I22" s="101" t="s">
        <v>4</v>
      </c>
      <c r="J22" s="21"/>
      <c r="K22" s="101" t="s">
        <v>1</v>
      </c>
      <c r="L22" s="101" t="s">
        <v>2</v>
      </c>
      <c r="M22" s="100" t="s">
        <v>7</v>
      </c>
      <c r="N22" s="100" t="s">
        <v>8</v>
      </c>
      <c r="O22" s="101" t="s">
        <v>149</v>
      </c>
      <c r="P22" s="100" t="s">
        <v>7</v>
      </c>
      <c r="Q22" s="100" t="s">
        <v>8</v>
      </c>
      <c r="R22" s="101" t="s">
        <v>150</v>
      </c>
      <c r="S22" s="91"/>
    </row>
    <row r="23" spans="1:19" ht="75.75" customHeight="1" outlineLevel="1" x14ac:dyDescent="0.25">
      <c r="A23" s="21"/>
      <c r="B23" s="62" t="s">
        <v>65</v>
      </c>
      <c r="C23" s="63" t="s">
        <v>66</v>
      </c>
      <c r="D23" s="64">
        <v>0</v>
      </c>
      <c r="E23" s="64">
        <v>0</v>
      </c>
      <c r="F23" s="65" t="s">
        <v>88</v>
      </c>
      <c r="G23" s="66">
        <v>0</v>
      </c>
      <c r="H23" s="66">
        <v>0</v>
      </c>
      <c r="I23" s="78" t="s">
        <v>27</v>
      </c>
      <c r="J23" s="21"/>
      <c r="K23" s="62" t="s">
        <v>65</v>
      </c>
      <c r="L23" s="63" t="s">
        <v>66</v>
      </c>
      <c r="M23" s="68">
        <v>0</v>
      </c>
      <c r="N23" s="68">
        <v>0</v>
      </c>
      <c r="O23" s="69" t="s">
        <v>28</v>
      </c>
      <c r="P23" s="70">
        <v>0</v>
      </c>
      <c r="Q23" s="70">
        <v>0</v>
      </c>
      <c r="R23" s="71" t="s">
        <v>29</v>
      </c>
    </row>
    <row r="24" spans="1:19" ht="91.5" customHeight="1" outlineLevel="1" x14ac:dyDescent="0.25">
      <c r="A24" s="21"/>
      <c r="B24" s="75" t="s">
        <v>67</v>
      </c>
      <c r="C24" s="43" t="s">
        <v>125</v>
      </c>
      <c r="D24" s="44">
        <v>0</v>
      </c>
      <c r="E24" s="44">
        <v>5</v>
      </c>
      <c r="F24" s="43" t="s">
        <v>89</v>
      </c>
      <c r="G24" s="44">
        <v>0</v>
      </c>
      <c r="H24" s="44">
        <v>3</v>
      </c>
      <c r="I24" s="43" t="s">
        <v>119</v>
      </c>
      <c r="J24" s="21"/>
      <c r="K24" s="75" t="s">
        <v>67</v>
      </c>
      <c r="L24" s="43" t="s">
        <v>125</v>
      </c>
      <c r="M24" s="44">
        <v>0</v>
      </c>
      <c r="N24" s="44">
        <v>1</v>
      </c>
      <c r="O24" s="43" t="s">
        <v>120</v>
      </c>
      <c r="P24" s="44">
        <v>0</v>
      </c>
      <c r="Q24" s="44">
        <v>0</v>
      </c>
      <c r="R24" s="43" t="s">
        <v>29</v>
      </c>
    </row>
    <row r="25" spans="1:19" ht="164.25" customHeight="1" outlineLevel="1" x14ac:dyDescent="0.25">
      <c r="A25" s="21"/>
      <c r="B25" s="75" t="s">
        <v>68</v>
      </c>
      <c r="C25" s="43" t="s">
        <v>126</v>
      </c>
      <c r="D25" s="44">
        <v>0</v>
      </c>
      <c r="E25" s="44">
        <v>0</v>
      </c>
      <c r="F25" s="43" t="s">
        <v>89</v>
      </c>
      <c r="G25" s="44">
        <v>0</v>
      </c>
      <c r="H25" s="44">
        <v>0</v>
      </c>
      <c r="I25" s="43"/>
      <c r="J25" s="21"/>
      <c r="K25" s="75" t="s">
        <v>68</v>
      </c>
      <c r="L25" s="43" t="s">
        <v>126</v>
      </c>
      <c r="M25" s="44">
        <v>0</v>
      </c>
      <c r="N25" s="44">
        <v>0</v>
      </c>
      <c r="O25" s="43"/>
      <c r="P25" s="44">
        <v>0</v>
      </c>
      <c r="Q25" s="44">
        <v>0</v>
      </c>
      <c r="R25" s="43"/>
    </row>
    <row r="26" spans="1:19" outlineLevel="1" x14ac:dyDescent="0.25">
      <c r="A26" s="21"/>
      <c r="C26" s="1" t="s">
        <v>0</v>
      </c>
      <c r="D26" s="64">
        <f>SUM(D23:D25)</f>
        <v>0</v>
      </c>
      <c r="E26" s="64">
        <f>SUM(E23:E25)</f>
        <v>5</v>
      </c>
      <c r="F26" s="65"/>
      <c r="G26" s="66">
        <f t="shared" ref="G26:Q26" si="1">SUM(G23:G25)</f>
        <v>0</v>
      </c>
      <c r="H26" s="66">
        <f t="shared" si="1"/>
        <v>3</v>
      </c>
      <c r="I26" s="67"/>
      <c r="J26" s="21"/>
      <c r="L26" s="1" t="s">
        <v>0</v>
      </c>
      <c r="M26" s="68">
        <f t="shared" si="1"/>
        <v>0</v>
      </c>
      <c r="N26" s="68">
        <f t="shared" si="1"/>
        <v>1</v>
      </c>
      <c r="O26" s="69"/>
      <c r="P26" s="70">
        <f t="shared" si="1"/>
        <v>0</v>
      </c>
      <c r="Q26" s="70">
        <f t="shared" si="1"/>
        <v>0</v>
      </c>
      <c r="R26" s="71"/>
    </row>
    <row r="27" spans="1:19" s="79" customFormat="1" x14ac:dyDescent="0.25">
      <c r="A27"/>
      <c r="B27"/>
      <c r="C27"/>
      <c r="D27"/>
      <c r="E27"/>
      <c r="F27"/>
      <c r="G27"/>
      <c r="H27"/>
      <c r="I27"/>
      <c r="J27"/>
      <c r="K27"/>
      <c r="L27"/>
      <c r="M27"/>
      <c r="N27"/>
    </row>
    <row r="28" spans="1:19" s="79" customFormat="1" x14ac:dyDescent="0.25">
      <c r="A28"/>
      <c r="B28"/>
      <c r="C28"/>
      <c r="D28"/>
      <c r="E28"/>
      <c r="F28"/>
      <c r="G28"/>
      <c r="H28"/>
      <c r="I28"/>
      <c r="J28"/>
      <c r="K28"/>
      <c r="L28"/>
      <c r="M28"/>
      <c r="N28"/>
    </row>
    <row r="29" spans="1:19" s="79" customFormat="1" x14ac:dyDescent="0.25">
      <c r="A29"/>
      <c r="B29"/>
      <c r="C29"/>
      <c r="D29"/>
      <c r="E29"/>
      <c r="F29"/>
      <c r="G29"/>
      <c r="H29"/>
      <c r="I29"/>
      <c r="J29"/>
      <c r="K29"/>
      <c r="L29"/>
      <c r="M29"/>
      <c r="N29"/>
    </row>
    <row r="30" spans="1:19" s="79" customFormat="1" x14ac:dyDescent="0.25">
      <c r="A30"/>
      <c r="B30"/>
      <c r="C30"/>
      <c r="D30"/>
      <c r="E30"/>
      <c r="F30"/>
      <c r="G30"/>
      <c r="H30"/>
      <c r="I30"/>
      <c r="J30"/>
      <c r="K30"/>
      <c r="L30"/>
      <c r="M30"/>
      <c r="N30"/>
    </row>
    <row r="31" spans="1:19" s="80" customFormat="1" x14ac:dyDescent="0.25">
      <c r="A31"/>
      <c r="B31"/>
      <c r="C31"/>
      <c r="D31"/>
      <c r="E31"/>
      <c r="F31"/>
      <c r="G31"/>
      <c r="H31"/>
      <c r="I31"/>
      <c r="J31"/>
      <c r="K31"/>
      <c r="L31"/>
      <c r="M31"/>
      <c r="N31"/>
    </row>
  </sheetData>
  <sheetProtection algorithmName="SHA-512" hashValue="IUo2zE61PaJoV0syKHng5CdkAIVyRADhutOCpi8zoGN55v3R39LmJLwqsher2tQejKUhejRjrm8qhEd3WWJ7RA==" saltValue="PYqUr/yHr3qXbzyqYUuR+w==" spinCount="100000" sheet="1" objects="1" scenarios="1"/>
  <mergeCells count="20">
    <mergeCell ref="L7:R7"/>
    <mergeCell ref="L14:R14"/>
    <mergeCell ref="C14:I14"/>
    <mergeCell ref="A2:A3"/>
    <mergeCell ref="B2:B3"/>
    <mergeCell ref="C2:C3"/>
    <mergeCell ref="D2:E2"/>
    <mergeCell ref="F2:F3"/>
    <mergeCell ref="R2:R3"/>
    <mergeCell ref="C7:I7"/>
    <mergeCell ref="J2:J3"/>
    <mergeCell ref="K2:K3"/>
    <mergeCell ref="L2:L3"/>
    <mergeCell ref="C6:I6"/>
    <mergeCell ref="G2:H2"/>
    <mergeCell ref="I2:I3"/>
    <mergeCell ref="M2:N2"/>
    <mergeCell ref="O2:O3"/>
    <mergeCell ref="P2:Q2"/>
    <mergeCell ref="L6:R6"/>
  </mergeCells>
  <conditionalFormatting sqref="M9:N9">
    <cfRule type="cellIs" dxfId="115" priority="61" operator="equal">
      <formula>"?"</formula>
    </cfRule>
  </conditionalFormatting>
  <conditionalFormatting sqref="D10:E10 G10:H10">
    <cfRule type="cellIs" dxfId="114" priority="59" operator="equal">
      <formula>"?"</formula>
    </cfRule>
  </conditionalFormatting>
  <conditionalFormatting sqref="D9:E9 G9:H9">
    <cfRule type="cellIs" dxfId="113" priority="62" operator="equal">
      <formula>"?"</formula>
    </cfRule>
  </conditionalFormatting>
  <conditionalFormatting sqref="P10:Q10">
    <cfRule type="cellIs" dxfId="112" priority="57" operator="equal">
      <formula>"?"</formula>
    </cfRule>
  </conditionalFormatting>
  <conditionalFormatting sqref="P9:Q9">
    <cfRule type="cellIs" dxfId="111" priority="60" operator="equal">
      <formula>"?"</formula>
    </cfRule>
  </conditionalFormatting>
  <conditionalFormatting sqref="M10:N10">
    <cfRule type="cellIs" dxfId="110" priority="58" operator="equal">
      <formula>"?"</formula>
    </cfRule>
  </conditionalFormatting>
  <conditionalFormatting sqref="M16:N16">
    <cfRule type="cellIs" dxfId="109" priority="51" operator="equal">
      <formula>"?"</formula>
    </cfRule>
  </conditionalFormatting>
  <conditionalFormatting sqref="P12:Q12">
    <cfRule type="cellIs" dxfId="108" priority="53" operator="equal">
      <formula>"?"</formula>
    </cfRule>
  </conditionalFormatting>
  <conditionalFormatting sqref="P18:Q18">
    <cfRule type="cellIs" dxfId="107" priority="46" operator="equal">
      <formula>"?"</formula>
    </cfRule>
  </conditionalFormatting>
  <conditionalFormatting sqref="M12:N12">
    <cfRule type="cellIs" dxfId="106" priority="54" operator="equal">
      <formula>"?"</formula>
    </cfRule>
  </conditionalFormatting>
  <conditionalFormatting sqref="D12:E12 G12:H12">
    <cfRule type="cellIs" dxfId="105" priority="55" operator="equal">
      <formula>"?"</formula>
    </cfRule>
  </conditionalFormatting>
  <conditionalFormatting sqref="D11:I11 M11:R11">
    <cfRule type="cellIs" dxfId="104" priority="56" operator="equal">
      <formula>"?"</formula>
    </cfRule>
  </conditionalFormatting>
  <conditionalFormatting sqref="D18:E18 G18:H18">
    <cfRule type="cellIs" dxfId="103" priority="48" operator="equal">
      <formula>"?"</formula>
    </cfRule>
  </conditionalFormatting>
  <conditionalFormatting sqref="M18:N18">
    <cfRule type="cellIs" dxfId="102" priority="47" operator="equal">
      <formula>"?"</formula>
    </cfRule>
  </conditionalFormatting>
  <conditionalFormatting sqref="D17:I17 M17:R17">
    <cfRule type="cellIs" dxfId="101" priority="49" operator="equal">
      <formula>"?"</formula>
    </cfRule>
  </conditionalFormatting>
  <conditionalFormatting sqref="D16:E16 G16:H16">
    <cfRule type="cellIs" dxfId="100" priority="52" operator="equal">
      <formula>"?"</formula>
    </cfRule>
  </conditionalFormatting>
  <conditionalFormatting sqref="P16:Q16">
    <cfRule type="cellIs" dxfId="99" priority="50" operator="equal">
      <formula>"?"</formula>
    </cfRule>
  </conditionalFormatting>
  <conditionalFormatting sqref="G26:H26 D26:E26">
    <cfRule type="cellIs" dxfId="98" priority="22" operator="equal">
      <formula>"?"</formula>
    </cfRule>
  </conditionalFormatting>
  <conditionalFormatting sqref="M23:N23">
    <cfRule type="cellIs" dxfId="97" priority="38" operator="equal">
      <formula>"?"</formula>
    </cfRule>
  </conditionalFormatting>
  <conditionalFormatting sqref="D23:E23 G23:H23">
    <cfRule type="cellIs" dxfId="96" priority="39" operator="equal">
      <formula>"?"</formula>
    </cfRule>
  </conditionalFormatting>
  <conditionalFormatting sqref="P23:Q23">
    <cfRule type="cellIs" dxfId="95" priority="37" operator="equal">
      <formula>"?"</formula>
    </cfRule>
  </conditionalFormatting>
  <conditionalFormatting sqref="D24:I24 M24:R24">
    <cfRule type="cellIs" dxfId="94" priority="18" operator="equal">
      <formula>"?"</formula>
    </cfRule>
  </conditionalFormatting>
  <conditionalFormatting sqref="P19:Q19">
    <cfRule type="cellIs" dxfId="93" priority="29" operator="equal">
      <formula>"?"</formula>
    </cfRule>
  </conditionalFormatting>
  <conditionalFormatting sqref="M19:N19">
    <cfRule type="cellIs" dxfId="92" priority="30" operator="equal">
      <formula>"?"</formula>
    </cfRule>
  </conditionalFormatting>
  <conditionalFormatting sqref="G19:H19 D19:E19">
    <cfRule type="cellIs" dxfId="91" priority="31" operator="equal">
      <formula>"?"</formula>
    </cfRule>
  </conditionalFormatting>
  <conditionalFormatting sqref="P26:Q26">
    <cfRule type="cellIs" dxfId="90" priority="20" operator="equal">
      <formula>"?"</formula>
    </cfRule>
  </conditionalFormatting>
  <conditionalFormatting sqref="M26:N26">
    <cfRule type="cellIs" dxfId="89" priority="21" operator="equal">
      <formula>"?"</formula>
    </cfRule>
  </conditionalFormatting>
  <conditionalFormatting sqref="D25:I25 M25:R25">
    <cfRule type="cellIs" dxfId="88" priority="17"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rowBreaks count="3" manualBreakCount="3">
    <brk id="9" max="17" man="1"/>
    <brk id="12" max="17" man="1"/>
    <brk id="20" max="17" man="1"/>
  </rowBreaks>
  <colBreaks count="1" manualBreakCount="1">
    <brk id="9" max="39"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S26"/>
  <sheetViews>
    <sheetView view="pageBreakPreview" topLeftCell="C1" zoomScaleNormal="55" zoomScaleSheetLayoutView="100" zoomScalePageLayoutView="55" workbookViewId="0">
      <selection activeCell="F18" sqref="F18"/>
    </sheetView>
  </sheetViews>
  <sheetFormatPr defaultColWidth="8.85546875" defaultRowHeight="15" outlineLevelRow="1" x14ac:dyDescent="0.25"/>
  <cols>
    <col min="1" max="1" width="2.8554687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2.8554687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3"/>
      <c r="B1" s="53" t="s">
        <v>69</v>
      </c>
      <c r="C1" s="54"/>
      <c r="D1" s="4"/>
      <c r="E1" s="4"/>
      <c r="F1" s="5"/>
      <c r="G1" s="4"/>
      <c r="H1" s="4"/>
      <c r="I1" s="5"/>
      <c r="J1" s="3"/>
      <c r="K1" s="97" t="s">
        <v>69</v>
      </c>
      <c r="L1" s="98"/>
      <c r="M1" s="4"/>
      <c r="N1" s="4"/>
      <c r="O1" s="6"/>
      <c r="P1" s="4"/>
      <c r="Q1" s="4"/>
      <c r="R1" s="6"/>
    </row>
    <row r="2" spans="1:19" x14ac:dyDescent="0.25">
      <c r="A2" s="269"/>
      <c r="B2" s="269" t="s">
        <v>1</v>
      </c>
      <c r="C2" s="269" t="s">
        <v>2</v>
      </c>
      <c r="D2" s="274"/>
      <c r="E2" s="274"/>
      <c r="F2" s="270" t="s">
        <v>3</v>
      </c>
      <c r="G2" s="274"/>
      <c r="H2" s="274"/>
      <c r="I2" s="270" t="s">
        <v>4</v>
      </c>
      <c r="J2" s="269"/>
      <c r="K2" s="269" t="s">
        <v>1</v>
      </c>
      <c r="L2" s="269" t="s">
        <v>2</v>
      </c>
      <c r="M2" s="274"/>
      <c r="N2" s="274"/>
      <c r="O2" s="269" t="s">
        <v>5</v>
      </c>
      <c r="P2" s="274"/>
      <c r="Q2" s="274"/>
      <c r="R2" s="269" t="s">
        <v>6</v>
      </c>
    </row>
    <row r="3" spans="1:19" x14ac:dyDescent="0.25">
      <c r="A3" s="269"/>
      <c r="B3" s="269"/>
      <c r="C3" s="269"/>
      <c r="D3" s="9" t="s">
        <v>7</v>
      </c>
      <c r="E3" s="9" t="s">
        <v>8</v>
      </c>
      <c r="F3" s="270"/>
      <c r="G3" s="9" t="s">
        <v>7</v>
      </c>
      <c r="H3" s="9" t="s">
        <v>8</v>
      </c>
      <c r="I3" s="270"/>
      <c r="J3" s="269"/>
      <c r="K3" s="269"/>
      <c r="L3" s="269"/>
      <c r="M3" s="9" t="s">
        <v>7</v>
      </c>
      <c r="N3" s="9" t="s">
        <v>8</v>
      </c>
      <c r="O3" s="269"/>
      <c r="P3" s="9" t="s">
        <v>7</v>
      </c>
      <c r="Q3" s="9" t="s">
        <v>8</v>
      </c>
      <c r="R3" s="269"/>
    </row>
    <row r="4" spans="1:19" s="56" customFormat="1" x14ac:dyDescent="0.25">
      <c r="A4" s="50"/>
      <c r="B4" s="50"/>
      <c r="C4" s="50"/>
      <c r="D4" s="76"/>
      <c r="E4" s="76"/>
      <c r="F4" s="77"/>
      <c r="G4" s="76"/>
      <c r="H4" s="76"/>
      <c r="I4" s="77"/>
      <c r="J4" s="50"/>
      <c r="K4" s="50"/>
      <c r="L4" s="50"/>
      <c r="M4" s="76"/>
      <c r="N4" s="76"/>
      <c r="O4" s="50"/>
      <c r="P4" s="76"/>
      <c r="Q4" s="76"/>
      <c r="R4" s="50"/>
    </row>
    <row r="5" spans="1:19" ht="16.5" x14ac:dyDescent="0.25">
      <c r="C5" s="61" t="s">
        <v>70</v>
      </c>
      <c r="L5" s="61" t="s">
        <v>70</v>
      </c>
    </row>
    <row r="6" spans="1:19" ht="90" customHeight="1" x14ac:dyDescent="0.25">
      <c r="C6" s="281" t="s">
        <v>71</v>
      </c>
      <c r="D6" s="281"/>
      <c r="E6" s="281"/>
      <c r="F6" s="281"/>
      <c r="G6" s="281"/>
      <c r="H6" s="281"/>
      <c r="I6" s="281"/>
      <c r="J6" s="106"/>
      <c r="K6" s="106"/>
      <c r="L6" s="281" t="s">
        <v>71</v>
      </c>
      <c r="M6" s="281"/>
      <c r="N6" s="281"/>
      <c r="O6" s="281"/>
      <c r="P6" s="281"/>
      <c r="Q6" s="281"/>
      <c r="R6" s="281"/>
    </row>
    <row r="7" spans="1:19" x14ac:dyDescent="0.25">
      <c r="A7" s="15"/>
      <c r="B7" s="16"/>
      <c r="C7" s="276" t="s">
        <v>361</v>
      </c>
      <c r="D7" s="277"/>
      <c r="E7" s="277"/>
      <c r="F7" s="277"/>
      <c r="G7" s="277"/>
      <c r="H7" s="277"/>
      <c r="I7" s="278"/>
      <c r="J7" s="15"/>
      <c r="K7" s="16"/>
      <c r="L7" s="276" t="s">
        <v>361</v>
      </c>
      <c r="M7" s="277"/>
      <c r="N7" s="277"/>
      <c r="O7" s="277"/>
      <c r="P7" s="277"/>
      <c r="Q7" s="277"/>
      <c r="R7" s="278"/>
    </row>
    <row r="8" spans="1:19" s="8" customFormat="1" ht="12.75" x14ac:dyDescent="0.2">
      <c r="A8" s="21"/>
      <c r="B8" s="101" t="s">
        <v>1</v>
      </c>
      <c r="C8" s="101" t="s">
        <v>2</v>
      </c>
      <c r="D8" s="100" t="s">
        <v>7</v>
      </c>
      <c r="E8" s="100" t="s">
        <v>8</v>
      </c>
      <c r="F8" s="101" t="s">
        <v>3</v>
      </c>
      <c r="G8" s="100" t="s">
        <v>7</v>
      </c>
      <c r="H8" s="100" t="s">
        <v>8</v>
      </c>
      <c r="I8" s="101" t="s">
        <v>4</v>
      </c>
      <c r="J8" s="21"/>
      <c r="K8" s="101" t="s">
        <v>1</v>
      </c>
      <c r="L8" s="101" t="s">
        <v>2</v>
      </c>
      <c r="M8" s="100" t="s">
        <v>7</v>
      </c>
      <c r="N8" s="100" t="s">
        <v>8</v>
      </c>
      <c r="O8" s="101" t="s">
        <v>149</v>
      </c>
      <c r="P8" s="100" t="s">
        <v>7</v>
      </c>
      <c r="Q8" s="100" t="s">
        <v>8</v>
      </c>
      <c r="R8" s="101" t="s">
        <v>150</v>
      </c>
      <c r="S8" s="91"/>
    </row>
    <row r="9" spans="1:19" ht="143.25" customHeight="1" outlineLevel="1" x14ac:dyDescent="0.25">
      <c r="A9" s="21"/>
      <c r="B9" s="62" t="s">
        <v>72</v>
      </c>
      <c r="C9" s="63" t="s">
        <v>73</v>
      </c>
      <c r="D9" s="64">
        <v>0</v>
      </c>
      <c r="E9" s="64">
        <v>0</v>
      </c>
      <c r="F9" s="65" t="s">
        <v>367</v>
      </c>
      <c r="G9" s="66">
        <v>0</v>
      </c>
      <c r="H9" s="66">
        <v>0</v>
      </c>
      <c r="I9" s="78" t="s">
        <v>27</v>
      </c>
      <c r="J9" s="21"/>
      <c r="K9" s="62" t="s">
        <v>72</v>
      </c>
      <c r="L9" s="63" t="s">
        <v>73</v>
      </c>
      <c r="M9" s="68">
        <v>0</v>
      </c>
      <c r="N9" s="68">
        <v>0</v>
      </c>
      <c r="O9" s="69" t="s">
        <v>28</v>
      </c>
      <c r="P9" s="70">
        <v>0</v>
      </c>
      <c r="Q9" s="70">
        <v>0</v>
      </c>
      <c r="R9" s="71" t="s">
        <v>29</v>
      </c>
    </row>
    <row r="10" spans="1:19" ht="216" outlineLevel="1" x14ac:dyDescent="0.25">
      <c r="A10" s="21"/>
      <c r="B10" s="51" t="s">
        <v>74</v>
      </c>
      <c r="C10" s="34" t="s">
        <v>127</v>
      </c>
      <c r="D10" s="64" t="s">
        <v>151</v>
      </c>
      <c r="E10" s="64">
        <v>5</v>
      </c>
      <c r="F10" s="82" t="s">
        <v>363</v>
      </c>
      <c r="G10" s="66" t="s">
        <v>151</v>
      </c>
      <c r="H10" s="66">
        <v>3</v>
      </c>
      <c r="I10" s="78" t="s">
        <v>364</v>
      </c>
      <c r="J10" s="21"/>
      <c r="K10" s="51" t="s">
        <v>74</v>
      </c>
      <c r="L10" s="34" t="s">
        <v>127</v>
      </c>
      <c r="M10" s="68" t="s">
        <v>151</v>
      </c>
      <c r="N10" s="68">
        <v>1</v>
      </c>
      <c r="O10" s="69" t="s">
        <v>365</v>
      </c>
      <c r="P10" s="70">
        <v>0</v>
      </c>
      <c r="Q10" s="70">
        <v>0</v>
      </c>
      <c r="R10" s="71" t="s">
        <v>29</v>
      </c>
    </row>
    <row r="11" spans="1:19" ht="132" outlineLevel="1" x14ac:dyDescent="0.25">
      <c r="A11" s="21"/>
      <c r="B11" s="75" t="s">
        <v>75</v>
      </c>
      <c r="C11" s="43" t="s">
        <v>128</v>
      </c>
      <c r="D11" s="44">
        <v>0</v>
      </c>
      <c r="E11" s="44">
        <v>0</v>
      </c>
      <c r="F11" s="43"/>
      <c r="G11" s="44">
        <v>0</v>
      </c>
      <c r="H11" s="44">
        <v>0</v>
      </c>
      <c r="I11" s="43"/>
      <c r="J11" s="21"/>
      <c r="K11" s="75" t="s">
        <v>75</v>
      </c>
      <c r="L11" s="43" t="s">
        <v>128</v>
      </c>
      <c r="M11" s="44">
        <v>0</v>
      </c>
      <c r="N11" s="44">
        <v>0</v>
      </c>
      <c r="O11" s="43"/>
      <c r="P11" s="44">
        <v>0</v>
      </c>
      <c r="Q11" s="44">
        <v>0</v>
      </c>
      <c r="R11" s="43"/>
    </row>
    <row r="12" spans="1:19" outlineLevel="1" x14ac:dyDescent="0.25">
      <c r="A12" s="21"/>
      <c r="C12" s="1" t="s">
        <v>0</v>
      </c>
      <c r="D12" s="64"/>
      <c r="E12" s="64">
        <f>SUM(E10:E11)</f>
        <v>5</v>
      </c>
      <c r="F12" s="65"/>
      <c r="G12" s="66"/>
      <c r="H12" s="66">
        <f>SUM(H10:H11)</f>
        <v>3</v>
      </c>
      <c r="I12" s="67"/>
      <c r="J12" s="21"/>
      <c r="L12" s="1" t="s">
        <v>0</v>
      </c>
      <c r="M12" s="68"/>
      <c r="N12" s="68">
        <f>SUM(N10:N11)</f>
        <v>1</v>
      </c>
      <c r="O12" s="69"/>
      <c r="P12" s="70"/>
      <c r="Q12" s="70">
        <f>SUM(Q10:Q11)</f>
        <v>0</v>
      </c>
      <c r="R12" s="71"/>
    </row>
    <row r="13" spans="1:19" s="56" customFormat="1" x14ac:dyDescent="0.25">
      <c r="A13" s="50"/>
      <c r="B13" s="50"/>
      <c r="C13" s="50"/>
      <c r="D13" s="76"/>
      <c r="E13" s="76"/>
      <c r="F13" s="77"/>
      <c r="G13" s="76"/>
      <c r="H13" s="76"/>
      <c r="I13" s="77"/>
      <c r="J13" s="50"/>
      <c r="K13" s="50"/>
      <c r="L13" s="50"/>
      <c r="M13" s="76"/>
      <c r="N13" s="76"/>
      <c r="O13" s="50"/>
      <c r="P13" s="76"/>
      <c r="Q13" s="76"/>
      <c r="R13" s="50"/>
    </row>
    <row r="14" spans="1:19" x14ac:dyDescent="0.25">
      <c r="A14" s="15"/>
      <c r="B14" s="16"/>
      <c r="C14" s="276" t="s">
        <v>362</v>
      </c>
      <c r="D14" s="277"/>
      <c r="E14" s="277"/>
      <c r="F14" s="277"/>
      <c r="G14" s="277"/>
      <c r="H14" s="277"/>
      <c r="I14" s="278"/>
      <c r="J14" s="15"/>
      <c r="K14" s="16"/>
      <c r="L14" s="276" t="s">
        <v>362</v>
      </c>
      <c r="M14" s="277"/>
      <c r="N14" s="277"/>
      <c r="O14" s="277"/>
      <c r="P14" s="277"/>
      <c r="Q14" s="277"/>
      <c r="R14" s="278"/>
    </row>
    <row r="15" spans="1:19" s="8" customFormat="1" ht="12.75" x14ac:dyDescent="0.2">
      <c r="A15" s="21"/>
      <c r="B15" s="101" t="s">
        <v>1</v>
      </c>
      <c r="C15" s="101" t="s">
        <v>2</v>
      </c>
      <c r="D15" s="100" t="s">
        <v>7</v>
      </c>
      <c r="E15" s="100" t="s">
        <v>8</v>
      </c>
      <c r="F15" s="101" t="s">
        <v>3</v>
      </c>
      <c r="G15" s="100" t="s">
        <v>7</v>
      </c>
      <c r="H15" s="100" t="s">
        <v>8</v>
      </c>
      <c r="I15" s="101" t="s">
        <v>4</v>
      </c>
      <c r="J15" s="21"/>
      <c r="K15" s="101" t="s">
        <v>1</v>
      </c>
      <c r="L15" s="101" t="s">
        <v>2</v>
      </c>
      <c r="M15" s="100" t="s">
        <v>7</v>
      </c>
      <c r="N15" s="100" t="s">
        <v>8</v>
      </c>
      <c r="O15" s="101" t="s">
        <v>149</v>
      </c>
      <c r="P15" s="100" t="s">
        <v>7</v>
      </c>
      <c r="Q15" s="100" t="s">
        <v>8</v>
      </c>
      <c r="R15" s="101" t="s">
        <v>150</v>
      </c>
      <c r="S15" s="91"/>
    </row>
    <row r="16" spans="1:19" ht="115.5" customHeight="1" outlineLevel="1" x14ac:dyDescent="0.25">
      <c r="A16" s="21"/>
      <c r="B16" s="62" t="s">
        <v>72</v>
      </c>
      <c r="C16" s="63" t="s">
        <v>73</v>
      </c>
      <c r="D16" s="64">
        <v>0</v>
      </c>
      <c r="E16" s="64">
        <v>0</v>
      </c>
      <c r="F16" s="65" t="s">
        <v>366</v>
      </c>
      <c r="G16" s="66">
        <v>0</v>
      </c>
      <c r="H16" s="66">
        <v>0</v>
      </c>
      <c r="I16" s="78" t="s">
        <v>27</v>
      </c>
      <c r="J16" s="21"/>
      <c r="K16" s="62" t="s">
        <v>72</v>
      </c>
      <c r="L16" s="63" t="s">
        <v>73</v>
      </c>
      <c r="M16" s="68">
        <v>0</v>
      </c>
      <c r="N16" s="68">
        <v>0</v>
      </c>
      <c r="O16" s="69" t="s">
        <v>28</v>
      </c>
      <c r="P16" s="70">
        <v>0</v>
      </c>
      <c r="Q16" s="70">
        <v>0</v>
      </c>
      <c r="R16" s="71" t="s">
        <v>29</v>
      </c>
    </row>
    <row r="17" spans="1:19" ht="66" customHeight="1" outlineLevel="1" x14ac:dyDescent="0.25">
      <c r="A17" s="21"/>
      <c r="B17" s="75" t="s">
        <v>74</v>
      </c>
      <c r="C17" s="43" t="s">
        <v>127</v>
      </c>
      <c r="D17" s="44">
        <v>0</v>
      </c>
      <c r="E17" s="44">
        <v>0</v>
      </c>
      <c r="F17" s="43"/>
      <c r="G17" s="44">
        <v>0</v>
      </c>
      <c r="H17" s="44">
        <v>0</v>
      </c>
      <c r="I17" s="43"/>
      <c r="J17" s="21"/>
      <c r="K17" s="75" t="s">
        <v>74</v>
      </c>
      <c r="L17" s="43" t="s">
        <v>127</v>
      </c>
      <c r="M17" s="44">
        <v>0</v>
      </c>
      <c r="N17" s="44">
        <v>0</v>
      </c>
      <c r="O17" s="43"/>
      <c r="P17" s="44">
        <v>0</v>
      </c>
      <c r="Q17" s="44">
        <v>0</v>
      </c>
      <c r="R17" s="43"/>
    </row>
    <row r="18" spans="1:19" ht="179.25" customHeight="1" outlineLevel="1" x14ac:dyDescent="0.25">
      <c r="A18" s="21"/>
      <c r="B18" s="51" t="s">
        <v>75</v>
      </c>
      <c r="C18" s="34" t="s">
        <v>128</v>
      </c>
      <c r="D18" s="64" t="s">
        <v>151</v>
      </c>
      <c r="E18" s="64">
        <v>4</v>
      </c>
      <c r="F18" s="82" t="s">
        <v>358</v>
      </c>
      <c r="G18" s="66" t="s">
        <v>151</v>
      </c>
      <c r="H18" s="66">
        <v>3</v>
      </c>
      <c r="I18" s="78" t="s">
        <v>369</v>
      </c>
      <c r="J18" s="21"/>
      <c r="K18" s="51" t="s">
        <v>75</v>
      </c>
      <c r="L18" s="34" t="s">
        <v>128</v>
      </c>
      <c r="M18" s="68" t="s">
        <v>151</v>
      </c>
      <c r="N18" s="68">
        <v>1</v>
      </c>
      <c r="O18" s="92" t="s">
        <v>368</v>
      </c>
      <c r="P18" s="70">
        <v>0</v>
      </c>
      <c r="Q18" s="70">
        <v>0</v>
      </c>
      <c r="R18" s="71" t="s">
        <v>29</v>
      </c>
    </row>
    <row r="19" spans="1:19" outlineLevel="1" x14ac:dyDescent="0.25">
      <c r="A19" s="21"/>
      <c r="C19" s="1" t="s">
        <v>0</v>
      </c>
      <c r="D19" s="64"/>
      <c r="E19" s="64">
        <f>SUM(E17:E18)</f>
        <v>4</v>
      </c>
      <c r="F19" s="65"/>
      <c r="G19" s="66"/>
      <c r="H19" s="66">
        <f>SUM(H17:H18)</f>
        <v>3</v>
      </c>
      <c r="I19" s="67"/>
      <c r="J19" s="21"/>
      <c r="L19" s="1" t="s">
        <v>0</v>
      </c>
      <c r="M19" s="68"/>
      <c r="N19" s="68">
        <f>SUM(N17:N18)</f>
        <v>1</v>
      </c>
      <c r="O19" s="69"/>
      <c r="P19" s="70"/>
      <c r="Q19" s="70">
        <f>SUM(Q17:Q18)</f>
        <v>0</v>
      </c>
      <c r="R19" s="71"/>
    </row>
    <row r="21" spans="1:19" x14ac:dyDescent="0.25">
      <c r="A21" s="15"/>
      <c r="B21" s="16"/>
      <c r="C21" s="17" t="s">
        <v>76</v>
      </c>
      <c r="D21" s="18"/>
      <c r="E21" s="18"/>
      <c r="F21" s="19"/>
      <c r="G21" s="18"/>
      <c r="H21" s="18"/>
      <c r="I21" s="19"/>
      <c r="J21" s="15"/>
      <c r="K21" s="16"/>
      <c r="L21" s="17" t="s">
        <v>76</v>
      </c>
      <c r="M21" s="20"/>
      <c r="N21" s="20"/>
      <c r="O21" s="19"/>
      <c r="P21" s="20"/>
      <c r="Q21" s="20"/>
      <c r="R21" s="19"/>
    </row>
    <row r="22" spans="1:19" s="8" customFormat="1" ht="12.75" x14ac:dyDescent="0.2">
      <c r="A22" s="21"/>
      <c r="B22" s="101" t="s">
        <v>1</v>
      </c>
      <c r="C22" s="101" t="s">
        <v>2</v>
      </c>
      <c r="D22" s="100" t="s">
        <v>7</v>
      </c>
      <c r="E22" s="100" t="s">
        <v>8</v>
      </c>
      <c r="F22" s="101" t="s">
        <v>3</v>
      </c>
      <c r="G22" s="100" t="s">
        <v>7</v>
      </c>
      <c r="H22" s="100" t="s">
        <v>8</v>
      </c>
      <c r="I22" s="101" t="s">
        <v>4</v>
      </c>
      <c r="J22" s="21"/>
      <c r="K22" s="101" t="s">
        <v>1</v>
      </c>
      <c r="L22" s="101" t="s">
        <v>2</v>
      </c>
      <c r="M22" s="100" t="s">
        <v>7</v>
      </c>
      <c r="N22" s="100" t="s">
        <v>8</v>
      </c>
      <c r="O22" s="101" t="s">
        <v>149</v>
      </c>
      <c r="P22" s="100" t="s">
        <v>7</v>
      </c>
      <c r="Q22" s="100" t="s">
        <v>8</v>
      </c>
      <c r="R22" s="101" t="s">
        <v>150</v>
      </c>
      <c r="S22" s="91"/>
    </row>
    <row r="23" spans="1:19" ht="93.75" customHeight="1" outlineLevel="1" x14ac:dyDescent="0.25">
      <c r="A23" s="21"/>
      <c r="B23" s="62" t="s">
        <v>72</v>
      </c>
      <c r="C23" s="63" t="s">
        <v>73</v>
      </c>
      <c r="D23" s="64">
        <v>0</v>
      </c>
      <c r="E23" s="64">
        <v>0</v>
      </c>
      <c r="F23" s="65" t="s">
        <v>257</v>
      </c>
      <c r="G23" s="66">
        <v>0</v>
      </c>
      <c r="H23" s="66">
        <v>0</v>
      </c>
      <c r="I23" s="78" t="s">
        <v>27</v>
      </c>
      <c r="J23" s="21"/>
      <c r="K23" s="62" t="s">
        <v>72</v>
      </c>
      <c r="L23" s="63" t="s">
        <v>73</v>
      </c>
      <c r="M23" s="68">
        <v>0</v>
      </c>
      <c r="N23" s="68">
        <v>0</v>
      </c>
      <c r="O23" s="69" t="s">
        <v>28</v>
      </c>
      <c r="P23" s="70">
        <v>0</v>
      </c>
      <c r="Q23" s="70">
        <v>0</v>
      </c>
      <c r="R23" s="71" t="s">
        <v>29</v>
      </c>
    </row>
    <row r="24" spans="1:19" ht="90.75" customHeight="1" outlineLevel="1" x14ac:dyDescent="0.25">
      <c r="A24" s="21"/>
      <c r="B24" s="75" t="s">
        <v>74</v>
      </c>
      <c r="C24" s="43" t="s">
        <v>127</v>
      </c>
      <c r="D24" s="44">
        <v>0</v>
      </c>
      <c r="E24" s="44">
        <v>5</v>
      </c>
      <c r="F24" s="43" t="s">
        <v>90</v>
      </c>
      <c r="G24" s="44">
        <v>0</v>
      </c>
      <c r="H24" s="44">
        <v>3</v>
      </c>
      <c r="I24" s="43" t="s">
        <v>257</v>
      </c>
      <c r="J24" s="21"/>
      <c r="K24" s="75" t="s">
        <v>74</v>
      </c>
      <c r="L24" s="43" t="s">
        <v>127</v>
      </c>
      <c r="M24" s="44">
        <v>0</v>
      </c>
      <c r="N24" s="44">
        <v>1</v>
      </c>
      <c r="O24" s="43" t="s">
        <v>258</v>
      </c>
      <c r="P24" s="44">
        <v>0</v>
      </c>
      <c r="Q24" s="44">
        <v>0</v>
      </c>
      <c r="R24" s="43" t="s">
        <v>29</v>
      </c>
    </row>
    <row r="25" spans="1:19" ht="132" outlineLevel="1" x14ac:dyDescent="0.25">
      <c r="A25" s="21"/>
      <c r="B25" s="75" t="s">
        <v>75</v>
      </c>
      <c r="C25" s="43" t="s">
        <v>128</v>
      </c>
      <c r="D25" s="44">
        <v>0</v>
      </c>
      <c r="E25" s="44">
        <v>0</v>
      </c>
      <c r="F25" s="43" t="s">
        <v>90</v>
      </c>
      <c r="G25" s="44">
        <v>0</v>
      </c>
      <c r="H25" s="44">
        <v>0</v>
      </c>
      <c r="I25" s="43"/>
      <c r="J25" s="21"/>
      <c r="K25" s="75" t="s">
        <v>75</v>
      </c>
      <c r="L25" s="43" t="s">
        <v>128</v>
      </c>
      <c r="M25" s="44">
        <v>0</v>
      </c>
      <c r="N25" s="44">
        <v>0</v>
      </c>
      <c r="O25" s="43"/>
      <c r="P25" s="44">
        <v>0</v>
      </c>
      <c r="Q25" s="44">
        <v>0</v>
      </c>
      <c r="R25" s="43"/>
    </row>
    <row r="26" spans="1:19" outlineLevel="1" x14ac:dyDescent="0.25">
      <c r="A26" s="21"/>
      <c r="C26" s="1" t="s">
        <v>0</v>
      </c>
      <c r="D26" s="64">
        <f>SUM(D24:D25)</f>
        <v>0</v>
      </c>
      <c r="E26" s="64">
        <f>SUM(E24:E25)</f>
        <v>5</v>
      </c>
      <c r="F26" s="65"/>
      <c r="G26" s="66">
        <f>SUM(G24:G25)</f>
        <v>0</v>
      </c>
      <c r="H26" s="66">
        <f>SUM(H24:H25)</f>
        <v>3</v>
      </c>
      <c r="I26" s="67"/>
      <c r="J26" s="21"/>
      <c r="L26" s="1" t="s">
        <v>0</v>
      </c>
      <c r="M26" s="68">
        <f>SUM(M24:M25)</f>
        <v>0</v>
      </c>
      <c r="N26" s="68">
        <f>SUM(N24:N25)</f>
        <v>1</v>
      </c>
      <c r="O26" s="69"/>
      <c r="P26" s="70">
        <f>SUM(P24:P25)</f>
        <v>0</v>
      </c>
      <c r="Q26" s="70">
        <f>SUM(Q24:Q25)</f>
        <v>0</v>
      </c>
      <c r="R26" s="71"/>
    </row>
  </sheetData>
  <sheetProtection algorithmName="SHA-512" hashValue="G/xNcfmWhKJx6n3y8ykCJQPQm6fNcfCP35YTGuXkDzUdYPE6RfHQ4QIBwpcZMeHY2XKaG4/3D+BqKD6PxMaVBw==" saltValue="kT0P1FGtx0+cWTZQn5FtOw==" spinCount="100000" sheet="1" objects="1" scenarios="1"/>
  <mergeCells count="20">
    <mergeCell ref="A2:A3"/>
    <mergeCell ref="B2:B3"/>
    <mergeCell ref="C2:C3"/>
    <mergeCell ref="D2:E2"/>
    <mergeCell ref="F2:F3"/>
    <mergeCell ref="I2:I3"/>
    <mergeCell ref="M2:N2"/>
    <mergeCell ref="O2:O3"/>
    <mergeCell ref="P2:Q2"/>
    <mergeCell ref="L14:R14"/>
    <mergeCell ref="C14:I14"/>
    <mergeCell ref="C7:I7"/>
    <mergeCell ref="L7:R7"/>
    <mergeCell ref="R2:R3"/>
    <mergeCell ref="J2:J3"/>
    <mergeCell ref="K2:K3"/>
    <mergeCell ref="L2:L3"/>
    <mergeCell ref="C6:I6"/>
    <mergeCell ref="L6:R6"/>
    <mergeCell ref="G2:H2"/>
  </mergeCells>
  <conditionalFormatting sqref="M9:N9">
    <cfRule type="cellIs" dxfId="87" priority="82" operator="equal">
      <formula>"?"</formula>
    </cfRule>
  </conditionalFormatting>
  <conditionalFormatting sqref="D9:E9 G9:H9">
    <cfRule type="cellIs" dxfId="86" priority="83" operator="equal">
      <formula>"?"</formula>
    </cfRule>
  </conditionalFormatting>
  <conditionalFormatting sqref="P9:Q9">
    <cfRule type="cellIs" dxfId="85" priority="81" operator="equal">
      <formula>"?"</formula>
    </cfRule>
  </conditionalFormatting>
  <conditionalFormatting sqref="D10:E10 G10:H10">
    <cfRule type="cellIs" dxfId="84" priority="80" operator="equal">
      <formula>"?"</formula>
    </cfRule>
  </conditionalFormatting>
  <conditionalFormatting sqref="P10:Q10">
    <cfRule type="cellIs" dxfId="83" priority="78" operator="equal">
      <formula>"?"</formula>
    </cfRule>
  </conditionalFormatting>
  <conditionalFormatting sqref="M10:N10">
    <cfRule type="cellIs" dxfId="82" priority="79" operator="equal">
      <formula>"?"</formula>
    </cfRule>
  </conditionalFormatting>
  <conditionalFormatting sqref="D11:I11 M11:R11">
    <cfRule type="cellIs" dxfId="81" priority="77" operator="equal">
      <formula>"?"</formula>
    </cfRule>
  </conditionalFormatting>
  <conditionalFormatting sqref="P12:Q12">
    <cfRule type="cellIs" dxfId="80" priority="74" operator="equal">
      <formula>"?"</formula>
    </cfRule>
  </conditionalFormatting>
  <conditionalFormatting sqref="M12:N12">
    <cfRule type="cellIs" dxfId="79" priority="75" operator="equal">
      <formula>"?"</formula>
    </cfRule>
  </conditionalFormatting>
  <conditionalFormatting sqref="D12:E12 G12:H12">
    <cfRule type="cellIs" dxfId="78" priority="76" operator="equal">
      <formula>"?"</formula>
    </cfRule>
  </conditionalFormatting>
  <conditionalFormatting sqref="P19:Q19">
    <cfRule type="cellIs" dxfId="77" priority="71" operator="equal">
      <formula>"?"</formula>
    </cfRule>
  </conditionalFormatting>
  <conditionalFormatting sqref="M19:N19">
    <cfRule type="cellIs" dxfId="76" priority="72" operator="equal">
      <formula>"?"</formula>
    </cfRule>
  </conditionalFormatting>
  <conditionalFormatting sqref="D19:E19 G19:H19">
    <cfRule type="cellIs" dxfId="75" priority="73" operator="equal">
      <formula>"?"</formula>
    </cfRule>
  </conditionalFormatting>
  <conditionalFormatting sqref="D17:I17 M17:R17">
    <cfRule type="cellIs" dxfId="74" priority="70" operator="equal">
      <formula>"?"</formula>
    </cfRule>
  </conditionalFormatting>
  <conditionalFormatting sqref="D18">
    <cfRule type="cellIs" dxfId="73" priority="69" operator="equal">
      <formula>"?"</formula>
    </cfRule>
  </conditionalFormatting>
  <conditionalFormatting sqref="P23:Q23">
    <cfRule type="cellIs" dxfId="72" priority="44" operator="equal">
      <formula>"?"</formula>
    </cfRule>
  </conditionalFormatting>
  <conditionalFormatting sqref="M23:N23">
    <cfRule type="cellIs" dxfId="71" priority="45" operator="equal">
      <formula>"?"</formula>
    </cfRule>
  </conditionalFormatting>
  <conditionalFormatting sqref="P26:Q26">
    <cfRule type="cellIs" dxfId="70" priority="58" operator="equal">
      <formula>"?"</formula>
    </cfRule>
  </conditionalFormatting>
  <conditionalFormatting sqref="M26:N26">
    <cfRule type="cellIs" dxfId="69" priority="59" operator="equal">
      <formula>"?"</formula>
    </cfRule>
  </conditionalFormatting>
  <conditionalFormatting sqref="D24:I24 M24:R24">
    <cfRule type="cellIs" dxfId="68" priority="57" operator="equal">
      <formula>"?"</formula>
    </cfRule>
  </conditionalFormatting>
  <conditionalFormatting sqref="D26:E26 G26:H26">
    <cfRule type="cellIs" dxfId="67" priority="60" operator="equal">
      <formula>"?"</formula>
    </cfRule>
  </conditionalFormatting>
  <conditionalFormatting sqref="M16:N16">
    <cfRule type="cellIs" dxfId="66" priority="54" operator="equal">
      <formula>"?"</formula>
    </cfRule>
  </conditionalFormatting>
  <conditionalFormatting sqref="D16:E16 G16:H16">
    <cfRule type="cellIs" dxfId="65" priority="55" operator="equal">
      <formula>"?"</formula>
    </cfRule>
  </conditionalFormatting>
  <conditionalFormatting sqref="P16:Q16">
    <cfRule type="cellIs" dxfId="64" priority="53" operator="equal">
      <formula>"?"</formula>
    </cfRule>
  </conditionalFormatting>
  <conditionalFormatting sqref="D25:E25 G25:I25 M25:R25">
    <cfRule type="cellIs" dxfId="63" priority="56" operator="equal">
      <formula>"?"</formula>
    </cfRule>
  </conditionalFormatting>
  <conditionalFormatting sqref="D23:E23 G23:H23">
    <cfRule type="cellIs" dxfId="62" priority="46" operator="equal">
      <formula>"?"</formula>
    </cfRule>
  </conditionalFormatting>
  <conditionalFormatting sqref="E18 G18:H18">
    <cfRule type="cellIs" dxfId="61" priority="35" operator="equal">
      <formula>"?"</formula>
    </cfRule>
  </conditionalFormatting>
  <conditionalFormatting sqref="M18:N18">
    <cfRule type="cellIs" dxfId="60" priority="34" operator="equal">
      <formula>"?"</formula>
    </cfRule>
  </conditionalFormatting>
  <conditionalFormatting sqref="F25">
    <cfRule type="cellIs" dxfId="59" priority="12" operator="equal">
      <formula>"?"</formula>
    </cfRule>
  </conditionalFormatting>
  <conditionalFormatting sqref="P18:Q18">
    <cfRule type="cellIs" dxfId="58" priority="1"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rowBreaks count="2" manualBreakCount="2">
    <brk id="12" max="17" man="1"/>
    <brk id="20" max="17" man="1"/>
  </rowBreaks>
  <colBreaks count="1" manualBreakCount="1">
    <brk id="9" max="39"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07AA40E1FFF2742832FA0D6434E3E6F" ma:contentTypeVersion="5" ma:contentTypeDescription="Create a new document." ma:contentTypeScope="" ma:versionID="f2af9a0e24994eef5de576f746fbf2e7">
  <xsd:schema xmlns:xsd="http://www.w3.org/2001/XMLSchema" xmlns:xs="http://www.w3.org/2001/XMLSchema" xmlns:p="http://schemas.microsoft.com/office/2006/metadata/properties" xmlns:ns2="080fd1e3-b5a0-4982-b1f7-d193611dc85f" targetNamespace="http://schemas.microsoft.com/office/2006/metadata/properties" ma:root="true" ma:fieldsID="22adeeb0121e7209b24c395d7ee32766" ns2:_="">
    <xsd:import namespace="080fd1e3-b5a0-4982-b1f7-d193611dc85f"/>
    <xsd:element name="properties">
      <xsd:complexType>
        <xsd:sequence>
          <xsd:element name="documentManagement">
            <xsd:complexType>
              <xsd:all>
                <xsd:element ref="ns2:SharedWithUsers" minOccurs="0"/>
                <xsd:element ref="ns2:SharingHintHash" minOccurs="0"/>
                <xsd:element ref="ns2:SharedWithDetails" minOccurs="0"/>
                <xsd:element ref="ns2: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0fd1e3-b5a0-4982-b1f7-d193611dc85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B30B82-0D0A-440E-BEBF-6AF131A30E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0fd1e3-b5a0-4982-b1f7-d193611dc8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8F9F57-9900-4D51-8715-55173E737529}">
  <ds:schemaRefs>
    <ds:schemaRef ds:uri="http://purl.org/dc/dcmitype/"/>
    <ds:schemaRef ds:uri="http://schemas.microsoft.com/office/2006/documentManagement/types"/>
    <ds:schemaRef ds:uri="http://schemas.microsoft.com/office/2006/metadata/properties"/>
    <ds:schemaRef ds:uri="http://www.w3.org/XML/1998/namespace"/>
    <ds:schemaRef ds:uri="080fd1e3-b5a0-4982-b1f7-d193611dc85f"/>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A866C4B-473A-4755-A22E-9EB4889DFA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23</vt:i4>
      </vt:variant>
    </vt:vector>
  </HeadingPairs>
  <TitlesOfParts>
    <vt:vector size="38" baseType="lpstr">
      <vt:lpstr>Using this document</vt:lpstr>
      <vt:lpstr>% Weightings</vt:lpstr>
      <vt:lpstr>AllQuestions</vt:lpstr>
      <vt:lpstr>AllQuestionsKey</vt:lpstr>
      <vt:lpstr>Categories</vt:lpstr>
      <vt:lpstr>Strategy I</vt:lpstr>
      <vt:lpstr>Targets &amp; Initiatives</vt:lpstr>
      <vt:lpstr>Risks</vt:lpstr>
      <vt:lpstr>Opportunities</vt:lpstr>
      <vt:lpstr>Emissions Methodology</vt:lpstr>
      <vt:lpstr>Emissions data</vt:lpstr>
      <vt:lpstr>Emissions Performance</vt:lpstr>
      <vt:lpstr>Scope 3</vt:lpstr>
      <vt:lpstr>Sign Off</vt:lpstr>
      <vt:lpstr>Version Control</vt:lpstr>
      <vt:lpstr>'% Weightings'!Print_Area</vt:lpstr>
      <vt:lpstr>AllQuestions!Print_Area</vt:lpstr>
      <vt:lpstr>Categories!Print_Area</vt:lpstr>
      <vt:lpstr>'Emissions data'!Print_Area</vt:lpstr>
      <vt:lpstr>'Emissions Methodology'!Print_Area</vt:lpstr>
      <vt:lpstr>'Emissions Performance'!Print_Area</vt:lpstr>
      <vt:lpstr>Opportunities!Print_Area</vt:lpstr>
      <vt:lpstr>Risks!Print_Area</vt:lpstr>
      <vt:lpstr>'Scope 3'!Print_Area</vt:lpstr>
      <vt:lpstr>'Sign Off'!Print_Area</vt:lpstr>
      <vt:lpstr>'Strategy I'!Print_Area</vt:lpstr>
      <vt:lpstr>'Targets &amp; Initiatives'!Print_Area</vt:lpstr>
      <vt:lpstr>'Using this document'!Print_Area</vt:lpstr>
      <vt:lpstr>AllQuestions!Print_Titles</vt:lpstr>
      <vt:lpstr>'Emissions data'!Print_Titles</vt:lpstr>
      <vt:lpstr>'Emissions Methodology'!Print_Titles</vt:lpstr>
      <vt:lpstr>'Emissions Performance'!Print_Titles</vt:lpstr>
      <vt:lpstr>Opportunities!Print_Titles</vt:lpstr>
      <vt:lpstr>Risks!Print_Titles</vt:lpstr>
      <vt:lpstr>'Scope 3'!Print_Titles</vt:lpstr>
      <vt:lpstr>'Sign Off'!Print_Titles</vt:lpstr>
      <vt:lpstr>'Strategy I'!Print_Titles</vt:lpstr>
      <vt:lpstr>'Targets &amp; Initiatives'!Print_Titles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Lennart Hermans</dc:creator>
  <cp:lastModifiedBy>Lennart Hermans</cp:lastModifiedBy>
  <cp:lastPrinted>2017-04-18T11:41:23Z</cp:lastPrinted>
  <dcterms:created xsi:type="dcterms:W3CDTF">2016-01-12T09:34:28Z</dcterms:created>
  <dcterms:modified xsi:type="dcterms:W3CDTF">2017-04-18T16:30:36Z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0x010100807AA40E1FFF2742832FA0D6434E3E6F</vt:lpwstr>
  </property>
</Properties>
</file>